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ктеп\Desktop\АТЕСТАЦИЯ МИНИ_ЦЕНТР 2024\2022-2023\"/>
    </mc:Choice>
  </mc:AlternateContent>
  <xr:revisionPtr revIDLastSave="0" documentId="13_ncr:1_{CFCD0435-C8FB-4B56-90CC-D7C608EA0A1E}" xr6:coauthVersionLast="47" xr6:coauthVersionMax="47" xr10:uidLastSave="{00000000-0000-0000-0000-000000000000}"/>
  <bookViews>
    <workbookView xWindow="5115" yWindow="0" windowWidth="15375" windowHeight="7875" xr2:uid="{00000000-000D-0000-FFFF-FFFF00000000}"/>
  </bookViews>
  <sheets>
    <sheet name="Младшая группа" sheetId="2" r:id="rId1"/>
    <sheet name="Средняя группа" sheetId="3" r:id="rId2"/>
    <sheet name="Старшая группа" sheetId="4" r:id="rId3"/>
    <sheet name="Предшкольная группа, класс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4" l="1"/>
  <c r="D41" i="4"/>
  <c r="D37" i="4"/>
  <c r="D33" i="4"/>
  <c r="D41" i="3"/>
  <c r="E41" i="3"/>
  <c r="D42" i="3"/>
  <c r="D37" i="3"/>
  <c r="E37" i="3"/>
  <c r="D38" i="3"/>
  <c r="D33" i="3"/>
  <c r="E33" i="3"/>
  <c r="D34" i="3"/>
  <c r="D29" i="3"/>
  <c r="E29" i="3"/>
  <c r="D30" i="3"/>
  <c r="E25" i="3"/>
  <c r="E26" i="3"/>
  <c r="E42" i="3" s="1"/>
  <c r="E43" i="2"/>
  <c r="D43" i="2"/>
  <c r="E42" i="2"/>
  <c r="E41" i="2"/>
  <c r="E40" i="2"/>
  <c r="D39" i="2"/>
  <c r="E39" i="2" s="1"/>
  <c r="E38" i="2"/>
  <c r="E37" i="2"/>
  <c r="E36" i="2"/>
  <c r="E35" i="2"/>
  <c r="D35" i="2"/>
  <c r="E34" i="2"/>
  <c r="E33" i="2"/>
  <c r="E32" i="2"/>
  <c r="D31" i="2"/>
  <c r="E31" i="2" s="1"/>
  <c r="E30" i="2"/>
  <c r="E29" i="2"/>
  <c r="E28" i="2"/>
  <c r="E30" i="3" l="1"/>
  <c r="E34" i="3"/>
  <c r="E38" i="3"/>
  <c r="E29" i="4"/>
  <c r="E25" i="2"/>
  <c r="E26" i="2"/>
  <c r="E24" i="2"/>
  <c r="E45" i="4" l="1"/>
  <c r="E41" i="4"/>
  <c r="E37" i="4"/>
  <c r="E33" i="4"/>
  <c r="BK39" i="5"/>
  <c r="BK40" i="5" s="1"/>
  <c r="BM39" i="5"/>
  <c r="BM40" i="5" s="1"/>
  <c r="BL39" i="5"/>
  <c r="BL40" i="5" s="1"/>
  <c r="BH39" i="5"/>
  <c r="BJ39" i="5"/>
  <c r="BJ40" i="5" s="1"/>
  <c r="AM39" i="5" l="1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40" i="5"/>
  <c r="BI39" i="5"/>
  <c r="BI40" i="5" s="1"/>
  <c r="BN39" i="5"/>
  <c r="BN40" i="5" s="1"/>
  <c r="BO39" i="5"/>
  <c r="BO40" i="5" s="1"/>
  <c r="BP39" i="5"/>
  <c r="BP40" i="5" s="1"/>
  <c r="EE22" i="4"/>
  <c r="EE23" i="4" s="1"/>
  <c r="EF22" i="4"/>
  <c r="EF23" i="4" s="1"/>
  <c r="EG22" i="4"/>
  <c r="EG23" i="4" s="1"/>
  <c r="EH22" i="4"/>
  <c r="EH23" i="4" s="1"/>
  <c r="EI22" i="4"/>
  <c r="EI23" i="4" s="1"/>
  <c r="EJ22" i="4"/>
  <c r="EJ23" i="4" s="1"/>
  <c r="CF22" i="4"/>
  <c r="CF23" i="4" s="1"/>
  <c r="CG22" i="4"/>
  <c r="CG23" i="4" s="1"/>
  <c r="CH22" i="4"/>
  <c r="CH23" i="4" s="1"/>
  <c r="CI22" i="4"/>
  <c r="CI23" i="4" s="1"/>
  <c r="CJ22" i="4"/>
  <c r="CJ23" i="4" s="1"/>
  <c r="CK22" i="4"/>
  <c r="CK23" i="4" s="1"/>
  <c r="CL22" i="4"/>
  <c r="CL23" i="4" s="1"/>
  <c r="CM22" i="4"/>
  <c r="CM23" i="4" s="1"/>
  <c r="CN22" i="4"/>
  <c r="CN23" i="4" s="1"/>
  <c r="CO22" i="4"/>
  <c r="CO23" i="4" s="1"/>
  <c r="CP22" i="4"/>
  <c r="CP23" i="4" s="1"/>
  <c r="CQ22" i="4"/>
  <c r="CQ23" i="4" s="1"/>
  <c r="CR22" i="4"/>
  <c r="CR23" i="4" s="1"/>
  <c r="CS22" i="4"/>
  <c r="CS23" i="4" s="1"/>
  <c r="CT22" i="4"/>
  <c r="CT23" i="4" s="1"/>
  <c r="BN22" i="4"/>
  <c r="BN23" i="4" s="1"/>
  <c r="BO22" i="4"/>
  <c r="BO23" i="4" s="1"/>
  <c r="BP22" i="4"/>
  <c r="BP23" i="4" s="1"/>
  <c r="BQ22" i="4"/>
  <c r="BQ23" i="4" s="1"/>
  <c r="BR22" i="4"/>
  <c r="BR23" i="4" s="1"/>
  <c r="BS22" i="4"/>
  <c r="BS23" i="4" s="1"/>
  <c r="BT22" i="4"/>
  <c r="BT23" i="4" s="1"/>
  <c r="BU22" i="4"/>
  <c r="BU23" i="4" s="1"/>
  <c r="BV22" i="4"/>
  <c r="BV23" i="4" s="1"/>
  <c r="D39" i="5"/>
  <c r="D40" i="5" s="1"/>
  <c r="E39" i="5"/>
  <c r="E40" i="5" s="1"/>
  <c r="F39" i="5"/>
  <c r="F40" i="5" s="1"/>
  <c r="G39" i="5"/>
  <c r="G40" i="5" s="1"/>
  <c r="H39" i="5"/>
  <c r="H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Y39" i="5"/>
  <c r="AY40" i="5" s="1"/>
  <c r="AZ39" i="5"/>
  <c r="AZ40" i="5" s="1"/>
  <c r="BA39" i="5"/>
  <c r="BA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C39" i="5"/>
  <c r="C40" i="5" s="1"/>
  <c r="D22" i="4"/>
  <c r="D23" i="4" s="1"/>
  <c r="E22" i="4"/>
  <c r="E23" i="4" s="1"/>
  <c r="F22" i="4"/>
  <c r="F23" i="4" s="1"/>
  <c r="G22" i="4"/>
  <c r="G23" i="4" s="1"/>
  <c r="H22" i="4"/>
  <c r="H23" i="4" s="1"/>
  <c r="I22" i="4"/>
  <c r="I23" i="4" s="1"/>
  <c r="J22" i="4"/>
  <c r="J23" i="4" s="1"/>
  <c r="K22" i="4"/>
  <c r="K23" i="4" s="1"/>
  <c r="L22" i="4"/>
  <c r="L23" i="4" s="1"/>
  <c r="M22" i="4"/>
  <c r="M23" i="4" s="1"/>
  <c r="N22" i="4"/>
  <c r="N23" i="4" s="1"/>
  <c r="O22" i="4"/>
  <c r="O23" i="4" s="1"/>
  <c r="P22" i="4"/>
  <c r="P23" i="4" s="1"/>
  <c r="Q22" i="4"/>
  <c r="Q23" i="4" s="1"/>
  <c r="R22" i="4"/>
  <c r="R23" i="4" s="1"/>
  <c r="S22" i="4"/>
  <c r="S23" i="4" s="1"/>
  <c r="T22" i="4"/>
  <c r="T23" i="4" s="1"/>
  <c r="U22" i="4"/>
  <c r="U23" i="4" s="1"/>
  <c r="V22" i="4"/>
  <c r="V23" i="4" s="1"/>
  <c r="W22" i="4"/>
  <c r="W23" i="4" s="1"/>
  <c r="X22" i="4"/>
  <c r="X23" i="4" s="1"/>
  <c r="Y22" i="4"/>
  <c r="Y23" i="4" s="1"/>
  <c r="Z22" i="4"/>
  <c r="Z23" i="4" s="1"/>
  <c r="AA22" i="4"/>
  <c r="AA23" i="4" s="1"/>
  <c r="AB22" i="4"/>
  <c r="AB23" i="4" s="1"/>
  <c r="AC22" i="4"/>
  <c r="AC23" i="4" s="1"/>
  <c r="AD22" i="4"/>
  <c r="AD23" i="4" s="1"/>
  <c r="AE22" i="4"/>
  <c r="AE23" i="4" s="1"/>
  <c r="AF22" i="4"/>
  <c r="AF23" i="4" s="1"/>
  <c r="AG22" i="4"/>
  <c r="AG23" i="4" s="1"/>
  <c r="AH22" i="4"/>
  <c r="AH23" i="4" s="1"/>
  <c r="AI22" i="4"/>
  <c r="AI23" i="4" s="1"/>
  <c r="AJ22" i="4"/>
  <c r="AJ23" i="4" s="1"/>
  <c r="AK22" i="4"/>
  <c r="AK23" i="4" s="1"/>
  <c r="AL22" i="4"/>
  <c r="AL23" i="4" s="1"/>
  <c r="AM22" i="4"/>
  <c r="AM23" i="4" s="1"/>
  <c r="AN22" i="4"/>
  <c r="AN23" i="4" s="1"/>
  <c r="AO22" i="4"/>
  <c r="AO23" i="4" s="1"/>
  <c r="AP22" i="4"/>
  <c r="AP23" i="4" s="1"/>
  <c r="AQ22" i="4"/>
  <c r="AQ23" i="4" s="1"/>
  <c r="AR22" i="4"/>
  <c r="AR23" i="4" s="1"/>
  <c r="AS22" i="4"/>
  <c r="AS23" i="4" s="1"/>
  <c r="AT22" i="4"/>
  <c r="AT23" i="4" s="1"/>
  <c r="AU22" i="4"/>
  <c r="AU23" i="4" s="1"/>
  <c r="AV22" i="4"/>
  <c r="AV23" i="4" s="1"/>
  <c r="AW22" i="4"/>
  <c r="AW23" i="4" s="1"/>
  <c r="AX22" i="4"/>
  <c r="AX23" i="4" s="1"/>
  <c r="AY22" i="4"/>
  <c r="AY23" i="4" s="1"/>
  <c r="AZ22" i="4"/>
  <c r="AZ23" i="4" s="1"/>
  <c r="BA22" i="4"/>
  <c r="BA23" i="4" s="1"/>
  <c r="BB22" i="4"/>
  <c r="BB23" i="4" s="1"/>
  <c r="BC22" i="4"/>
  <c r="BC23" i="4" s="1"/>
  <c r="BD22" i="4"/>
  <c r="BD23" i="4" s="1"/>
  <c r="BE22" i="4"/>
  <c r="BE23" i="4" s="1"/>
  <c r="BF22" i="4"/>
  <c r="BF23" i="4" s="1"/>
  <c r="BG22" i="4"/>
  <c r="BG23" i="4" s="1"/>
  <c r="BH22" i="4"/>
  <c r="BH23" i="4" s="1"/>
  <c r="BI22" i="4"/>
  <c r="BI23" i="4" s="1"/>
  <c r="BJ22" i="4"/>
  <c r="BJ23" i="4" s="1"/>
  <c r="BK22" i="4"/>
  <c r="BK23" i="4" s="1"/>
  <c r="BL22" i="4"/>
  <c r="BL23" i="4" s="1"/>
  <c r="BM22" i="4"/>
  <c r="BM23" i="4" s="1"/>
  <c r="BW22" i="4"/>
  <c r="BW23" i="4" s="1"/>
  <c r="BX22" i="4"/>
  <c r="BX23" i="4" s="1"/>
  <c r="BY22" i="4"/>
  <c r="BY23" i="4" s="1"/>
  <c r="BZ22" i="4"/>
  <c r="BZ23" i="4" s="1"/>
  <c r="CA22" i="4"/>
  <c r="CA23" i="4" s="1"/>
  <c r="CB22" i="4"/>
  <c r="CB23" i="4" s="1"/>
  <c r="CC22" i="4"/>
  <c r="CC23" i="4" s="1"/>
  <c r="CD22" i="4"/>
  <c r="CD23" i="4" s="1"/>
  <c r="CE22" i="4"/>
  <c r="CE23" i="4" s="1"/>
  <c r="CU22" i="4"/>
  <c r="CU23" i="4" s="1"/>
  <c r="CV22" i="4"/>
  <c r="CV23" i="4" s="1"/>
  <c r="CW22" i="4"/>
  <c r="CW23" i="4" s="1"/>
  <c r="CX22" i="4"/>
  <c r="CX23" i="4" s="1"/>
  <c r="CY22" i="4"/>
  <c r="CY23" i="4" s="1"/>
  <c r="CZ22" i="4"/>
  <c r="CZ23" i="4" s="1"/>
  <c r="DA22" i="4"/>
  <c r="DA23" i="4" s="1"/>
  <c r="DB22" i="4"/>
  <c r="DB23" i="4" s="1"/>
  <c r="DC22" i="4"/>
  <c r="DC23" i="4" s="1"/>
  <c r="DD22" i="4"/>
  <c r="DD23" i="4" s="1"/>
  <c r="DE22" i="4"/>
  <c r="DE23" i="4" s="1"/>
  <c r="DF22" i="4"/>
  <c r="DF23" i="4" s="1"/>
  <c r="DG22" i="4"/>
  <c r="DG23" i="4" s="1"/>
  <c r="DH22" i="4"/>
  <c r="DH23" i="4" s="1"/>
  <c r="DI22" i="4"/>
  <c r="DI23" i="4" s="1"/>
  <c r="DJ22" i="4"/>
  <c r="DJ23" i="4" s="1"/>
  <c r="DK22" i="4"/>
  <c r="DK23" i="4" s="1"/>
  <c r="DL22" i="4"/>
  <c r="DL23" i="4" s="1"/>
  <c r="DM22" i="4"/>
  <c r="DM23" i="4" s="1"/>
  <c r="DN22" i="4"/>
  <c r="DN23" i="4" s="1"/>
  <c r="DO22" i="4"/>
  <c r="DO23" i="4" s="1"/>
  <c r="DP22" i="4"/>
  <c r="DP23" i="4" s="1"/>
  <c r="DQ22" i="4"/>
  <c r="DQ23" i="4" s="1"/>
  <c r="DR22" i="4"/>
  <c r="DR23" i="4" s="1"/>
  <c r="DS22" i="4"/>
  <c r="DS23" i="4" s="1"/>
  <c r="DT22" i="4"/>
  <c r="DT23" i="4" s="1"/>
  <c r="DU22" i="4"/>
  <c r="DU23" i="4" s="1"/>
  <c r="DV22" i="4"/>
  <c r="DV23" i="4" s="1"/>
  <c r="DW22" i="4"/>
  <c r="DW23" i="4" s="1"/>
  <c r="DX22" i="4"/>
  <c r="DX23" i="4" s="1"/>
  <c r="DY22" i="4"/>
  <c r="DY23" i="4" s="1"/>
  <c r="DZ22" i="4"/>
  <c r="DZ23" i="4" s="1"/>
  <c r="EA22" i="4"/>
  <c r="EA23" i="4" s="1"/>
  <c r="EB22" i="4"/>
  <c r="EB23" i="4" s="1"/>
  <c r="EC22" i="4"/>
  <c r="EC23" i="4" s="1"/>
  <c r="ED22" i="4"/>
  <c r="ED23" i="4" s="1"/>
  <c r="EK22" i="4"/>
  <c r="EK23" i="4" s="1"/>
  <c r="EL22" i="4"/>
  <c r="EL23" i="4" s="1"/>
  <c r="EM22" i="4"/>
  <c r="EM23" i="4" s="1"/>
  <c r="EN22" i="4"/>
  <c r="EN23" i="4" s="1"/>
  <c r="EO22" i="4"/>
  <c r="EO23" i="4" s="1"/>
  <c r="EP22" i="4"/>
  <c r="EP23" i="4" s="1"/>
  <c r="EQ22" i="4"/>
  <c r="EQ23" i="4" s="1"/>
  <c r="ER22" i="4"/>
  <c r="ER23" i="4" s="1"/>
  <c r="ES22" i="4"/>
  <c r="ES23" i="4" s="1"/>
  <c r="ET22" i="4"/>
  <c r="ET23" i="4" s="1"/>
  <c r="EU22" i="4"/>
  <c r="EU23" i="4" s="1"/>
  <c r="EV22" i="4"/>
  <c r="EV23" i="4" s="1"/>
  <c r="EW22" i="4"/>
  <c r="EW23" i="4" s="1"/>
  <c r="EX22" i="4"/>
  <c r="EX23" i="4" s="1"/>
  <c r="EY22" i="4"/>
  <c r="EY23" i="4" s="1"/>
  <c r="EZ22" i="4"/>
  <c r="EZ23" i="4" s="1"/>
  <c r="FA22" i="4"/>
  <c r="FA23" i="4" s="1"/>
  <c r="FB22" i="4"/>
  <c r="FB23" i="4" s="1"/>
  <c r="FC22" i="4"/>
  <c r="FC23" i="4" s="1"/>
  <c r="FD22" i="4"/>
  <c r="FD23" i="4" s="1"/>
  <c r="FE22" i="4"/>
  <c r="FE23" i="4" s="1"/>
  <c r="FF22" i="4"/>
  <c r="FF23" i="4" s="1"/>
  <c r="FG22" i="4"/>
  <c r="FG23" i="4" s="1"/>
  <c r="FH22" i="4"/>
  <c r="FH23" i="4" s="1"/>
  <c r="FI22" i="4"/>
  <c r="FI23" i="4" s="1"/>
  <c r="FJ22" i="4"/>
  <c r="FJ23" i="4" s="1"/>
  <c r="FK22" i="4"/>
  <c r="FK23" i="4" s="1"/>
  <c r="FL22" i="4"/>
  <c r="FL23" i="4" s="1"/>
  <c r="FM22" i="4"/>
  <c r="FM23" i="4" s="1"/>
  <c r="FN22" i="4"/>
  <c r="FN23" i="4" s="1"/>
  <c r="FO22" i="4"/>
  <c r="FO23" i="4" s="1"/>
  <c r="FP22" i="4"/>
  <c r="FP23" i="4" s="1"/>
  <c r="FQ22" i="4"/>
  <c r="FQ23" i="4" s="1"/>
  <c r="FR22" i="4"/>
  <c r="FR23" i="4" s="1"/>
  <c r="FS22" i="4"/>
  <c r="FS23" i="4" s="1"/>
  <c r="FT22" i="4"/>
  <c r="FT23" i="4" s="1"/>
  <c r="FU22" i="4"/>
  <c r="FU23" i="4" s="1"/>
  <c r="FV22" i="4"/>
  <c r="FV23" i="4" s="1"/>
  <c r="FW22" i="4"/>
  <c r="FW23" i="4" s="1"/>
  <c r="FX22" i="4"/>
  <c r="FX23" i="4" s="1"/>
  <c r="FY22" i="4"/>
  <c r="FY23" i="4" s="1"/>
  <c r="FZ22" i="4"/>
  <c r="FZ23" i="4" s="1"/>
  <c r="GA22" i="4"/>
  <c r="GA23" i="4" s="1"/>
  <c r="GB22" i="4"/>
  <c r="GB23" i="4" s="1"/>
  <c r="GC22" i="4"/>
  <c r="GC23" i="4" s="1"/>
  <c r="GD22" i="4"/>
  <c r="GD23" i="4" s="1"/>
  <c r="GE22" i="4"/>
  <c r="GE23" i="4" s="1"/>
  <c r="GF22" i="4"/>
  <c r="GF23" i="4" s="1"/>
  <c r="GG22" i="4"/>
  <c r="GG23" i="4" s="1"/>
  <c r="GH22" i="4"/>
  <c r="GH23" i="4" s="1"/>
  <c r="GI22" i="4"/>
  <c r="GI23" i="4" s="1"/>
  <c r="GJ22" i="4"/>
  <c r="GJ23" i="4" s="1"/>
  <c r="GK22" i="4"/>
  <c r="GK23" i="4" s="1"/>
  <c r="GL22" i="4"/>
  <c r="GL23" i="4" s="1"/>
  <c r="GM22" i="4"/>
  <c r="GM23" i="4" s="1"/>
  <c r="GN22" i="4"/>
  <c r="GN23" i="4" s="1"/>
  <c r="GO22" i="4"/>
  <c r="GO23" i="4" s="1"/>
  <c r="GP22" i="4"/>
  <c r="GP23" i="4" s="1"/>
  <c r="GQ22" i="4"/>
  <c r="GQ23" i="4" s="1"/>
  <c r="GR22" i="4"/>
  <c r="GR23" i="4" s="1"/>
  <c r="C22" i="4"/>
  <c r="C23" i="4" s="1"/>
  <c r="D20" i="3"/>
  <c r="D21" i="3" s="1"/>
  <c r="E20" i="3"/>
  <c r="E21" i="3" s="1"/>
  <c r="F20" i="3"/>
  <c r="F21" i="3" s="1"/>
  <c r="G20" i="3"/>
  <c r="G21" i="3" s="1"/>
  <c r="H20" i="3"/>
  <c r="H21" i="3" s="1"/>
  <c r="I20" i="3"/>
  <c r="I21" i="3" s="1"/>
  <c r="J20" i="3"/>
  <c r="J21" i="3" s="1"/>
  <c r="K20" i="3"/>
  <c r="K21" i="3" s="1"/>
  <c r="L20" i="3"/>
  <c r="L21" i="3" s="1"/>
  <c r="M20" i="3"/>
  <c r="M21" i="3" s="1"/>
  <c r="N20" i="3"/>
  <c r="N21" i="3" s="1"/>
  <c r="O20" i="3"/>
  <c r="O21" i="3" s="1"/>
  <c r="P20" i="3"/>
  <c r="P21" i="3" s="1"/>
  <c r="Q20" i="3"/>
  <c r="Q21" i="3" s="1"/>
  <c r="R20" i="3"/>
  <c r="R21" i="3" s="1"/>
  <c r="S20" i="3"/>
  <c r="S21" i="3" s="1"/>
  <c r="T20" i="3"/>
  <c r="T21" i="3" s="1"/>
  <c r="U20" i="3"/>
  <c r="U21" i="3" s="1"/>
  <c r="V20" i="3"/>
  <c r="V21" i="3" s="1"/>
  <c r="W20" i="3"/>
  <c r="W21" i="3" s="1"/>
  <c r="X20" i="3"/>
  <c r="X21" i="3" s="1"/>
  <c r="Y20" i="3"/>
  <c r="Y21" i="3" s="1"/>
  <c r="Z20" i="3"/>
  <c r="Z21" i="3" s="1"/>
  <c r="AA20" i="3"/>
  <c r="AA21" i="3" s="1"/>
  <c r="AB20" i="3"/>
  <c r="AB21" i="3" s="1"/>
  <c r="AC20" i="3"/>
  <c r="AC21" i="3" s="1"/>
  <c r="AD20" i="3"/>
  <c r="AD21" i="3" s="1"/>
  <c r="AE20" i="3"/>
  <c r="AE21" i="3" s="1"/>
  <c r="AF20" i="3"/>
  <c r="AF21" i="3" s="1"/>
  <c r="AG20" i="3"/>
  <c r="AG21" i="3" s="1"/>
  <c r="AH20" i="3"/>
  <c r="AH21" i="3" s="1"/>
  <c r="AI20" i="3"/>
  <c r="AI21" i="3" s="1"/>
  <c r="AJ20" i="3"/>
  <c r="AJ21" i="3" s="1"/>
  <c r="AK20" i="3"/>
  <c r="AK21" i="3" s="1"/>
  <c r="AL20" i="3"/>
  <c r="AL21" i="3" s="1"/>
  <c r="AM20" i="3"/>
  <c r="AM21" i="3" s="1"/>
  <c r="AN20" i="3"/>
  <c r="AN21" i="3" s="1"/>
  <c r="AO20" i="3"/>
  <c r="AO21" i="3" s="1"/>
  <c r="AP20" i="3"/>
  <c r="AP21" i="3" s="1"/>
  <c r="AQ20" i="3"/>
  <c r="AQ21" i="3" s="1"/>
  <c r="AR20" i="3"/>
  <c r="AR21" i="3" s="1"/>
  <c r="AS20" i="3"/>
  <c r="AS21" i="3" s="1"/>
  <c r="AT20" i="3"/>
  <c r="AT21" i="3" s="1"/>
  <c r="AU20" i="3"/>
  <c r="AU21" i="3" s="1"/>
  <c r="AV20" i="3"/>
  <c r="AV21" i="3" s="1"/>
  <c r="AW20" i="3"/>
  <c r="AW21" i="3" s="1"/>
  <c r="AX20" i="3"/>
  <c r="AX21" i="3" s="1"/>
  <c r="AY20" i="3"/>
  <c r="AY21" i="3" s="1"/>
  <c r="AZ20" i="3"/>
  <c r="AZ21" i="3" s="1"/>
  <c r="BA20" i="3"/>
  <c r="BA21" i="3" s="1"/>
  <c r="BB20" i="3"/>
  <c r="BB21" i="3" s="1"/>
  <c r="BC20" i="3"/>
  <c r="BC21" i="3" s="1"/>
  <c r="BD20" i="3"/>
  <c r="BD21" i="3" s="1"/>
  <c r="BE20" i="3"/>
  <c r="BE21" i="3" s="1"/>
  <c r="BF20" i="3"/>
  <c r="BF21" i="3" s="1"/>
  <c r="BG20" i="3"/>
  <c r="BG21" i="3" s="1"/>
  <c r="BH20" i="3"/>
  <c r="BH21" i="3" s="1"/>
  <c r="BI20" i="3"/>
  <c r="BI21" i="3" s="1"/>
  <c r="BJ20" i="3"/>
  <c r="BJ21" i="3" s="1"/>
  <c r="BK20" i="3"/>
  <c r="BK21" i="3" s="1"/>
  <c r="BL20" i="3"/>
  <c r="BL21" i="3" s="1"/>
  <c r="BM20" i="3"/>
  <c r="BM21" i="3" s="1"/>
  <c r="BN20" i="3"/>
  <c r="BN21" i="3" s="1"/>
  <c r="BO20" i="3"/>
  <c r="BO21" i="3" s="1"/>
  <c r="BP20" i="3"/>
  <c r="BP21" i="3" s="1"/>
  <c r="BQ20" i="3"/>
  <c r="BQ21" i="3" s="1"/>
  <c r="BR20" i="3"/>
  <c r="BR21" i="3" s="1"/>
  <c r="BS20" i="3"/>
  <c r="BS21" i="3" s="1"/>
  <c r="BT20" i="3"/>
  <c r="BT21" i="3" s="1"/>
  <c r="BU20" i="3"/>
  <c r="BU21" i="3" s="1"/>
  <c r="BV20" i="3"/>
  <c r="BV21" i="3" s="1"/>
  <c r="BW20" i="3"/>
  <c r="BW21" i="3" s="1"/>
  <c r="BX20" i="3"/>
  <c r="BX21" i="3" s="1"/>
  <c r="BY20" i="3"/>
  <c r="BY21" i="3" s="1"/>
  <c r="BZ20" i="3"/>
  <c r="BZ21" i="3" s="1"/>
  <c r="CA20" i="3"/>
  <c r="CA21" i="3" s="1"/>
  <c r="CB20" i="3"/>
  <c r="CB21" i="3" s="1"/>
  <c r="CC20" i="3"/>
  <c r="CC21" i="3" s="1"/>
  <c r="CD20" i="3"/>
  <c r="CD21" i="3" s="1"/>
  <c r="CE20" i="3"/>
  <c r="CE21" i="3" s="1"/>
  <c r="CF20" i="3"/>
  <c r="CF21" i="3" s="1"/>
  <c r="CG20" i="3"/>
  <c r="CG21" i="3" s="1"/>
  <c r="CH20" i="3"/>
  <c r="CH21" i="3" s="1"/>
  <c r="CI20" i="3"/>
  <c r="CI21" i="3" s="1"/>
  <c r="CJ20" i="3"/>
  <c r="CJ21" i="3" s="1"/>
  <c r="CK20" i="3"/>
  <c r="CK21" i="3" s="1"/>
  <c r="CL20" i="3"/>
  <c r="CL21" i="3" s="1"/>
  <c r="CM20" i="3"/>
  <c r="CM21" i="3" s="1"/>
  <c r="CN20" i="3"/>
  <c r="CN21" i="3" s="1"/>
  <c r="CO20" i="3"/>
  <c r="CO21" i="3" s="1"/>
  <c r="CP20" i="3"/>
  <c r="CP21" i="3" s="1"/>
  <c r="CQ20" i="3"/>
  <c r="CQ21" i="3" s="1"/>
  <c r="CR20" i="3"/>
  <c r="CR21" i="3" s="1"/>
  <c r="CS20" i="3"/>
  <c r="CS21" i="3" s="1"/>
  <c r="CT20" i="3"/>
  <c r="CT21" i="3" s="1"/>
  <c r="CU20" i="3"/>
  <c r="CU21" i="3" s="1"/>
  <c r="CV20" i="3"/>
  <c r="CV21" i="3" s="1"/>
  <c r="CW20" i="3"/>
  <c r="CW21" i="3" s="1"/>
  <c r="CX20" i="3"/>
  <c r="CX21" i="3" s="1"/>
  <c r="CY20" i="3"/>
  <c r="CY21" i="3" s="1"/>
  <c r="CZ20" i="3"/>
  <c r="CZ21" i="3" s="1"/>
  <c r="DA20" i="3"/>
  <c r="DA21" i="3" s="1"/>
  <c r="DB20" i="3"/>
  <c r="DB21" i="3" s="1"/>
  <c r="DC20" i="3"/>
  <c r="DC21" i="3" s="1"/>
  <c r="DD20" i="3"/>
  <c r="DD21" i="3" s="1"/>
  <c r="DE20" i="3"/>
  <c r="DE21" i="3" s="1"/>
  <c r="DF20" i="3"/>
  <c r="DF21" i="3" s="1"/>
  <c r="DG20" i="3"/>
  <c r="DG21" i="3" s="1"/>
  <c r="DH20" i="3"/>
  <c r="DH21" i="3" s="1"/>
  <c r="DI20" i="3"/>
  <c r="DI21" i="3" s="1"/>
  <c r="DJ20" i="3"/>
  <c r="DJ21" i="3" s="1"/>
  <c r="DK20" i="3"/>
  <c r="DK21" i="3" s="1"/>
  <c r="DL20" i="3"/>
  <c r="DL21" i="3" s="1"/>
  <c r="DM20" i="3"/>
  <c r="DM21" i="3" s="1"/>
  <c r="DN20" i="3"/>
  <c r="DN21" i="3" s="1"/>
  <c r="DO20" i="3"/>
  <c r="DO21" i="3" s="1"/>
  <c r="DP20" i="3"/>
  <c r="DP21" i="3" s="1"/>
  <c r="DQ20" i="3"/>
  <c r="DQ21" i="3" s="1"/>
  <c r="DR20" i="3"/>
  <c r="DR21" i="3" s="1"/>
  <c r="DS20" i="3"/>
  <c r="DS21" i="3" s="1"/>
  <c r="DT20" i="3"/>
  <c r="DT21" i="3" s="1"/>
  <c r="DU20" i="3"/>
  <c r="DU21" i="3" s="1"/>
  <c r="DV20" i="3"/>
  <c r="DV21" i="3" s="1"/>
  <c r="DW20" i="3"/>
  <c r="DW21" i="3" s="1"/>
  <c r="DX20" i="3"/>
  <c r="DX21" i="3" s="1"/>
  <c r="DY20" i="3"/>
  <c r="DY21" i="3" s="1"/>
  <c r="DZ20" i="3"/>
  <c r="DZ21" i="3" s="1"/>
  <c r="EA20" i="3"/>
  <c r="EA21" i="3" s="1"/>
  <c r="EB20" i="3"/>
  <c r="EB21" i="3" s="1"/>
  <c r="EC20" i="3"/>
  <c r="EC21" i="3" s="1"/>
  <c r="ED20" i="3"/>
  <c r="ED21" i="3" s="1"/>
  <c r="EE20" i="3"/>
  <c r="EE21" i="3" s="1"/>
  <c r="EF20" i="3"/>
  <c r="EF21" i="3" s="1"/>
  <c r="EG20" i="3"/>
  <c r="EG21" i="3" s="1"/>
  <c r="EH20" i="3"/>
  <c r="EH21" i="3" s="1"/>
  <c r="EI20" i="3"/>
  <c r="EI21" i="3" s="1"/>
  <c r="EJ20" i="3"/>
  <c r="EJ21" i="3" s="1"/>
  <c r="EK20" i="3"/>
  <c r="EK21" i="3" s="1"/>
  <c r="EL20" i="3"/>
  <c r="EL21" i="3" s="1"/>
  <c r="EM20" i="3"/>
  <c r="EM21" i="3" s="1"/>
  <c r="EN20" i="3"/>
  <c r="EN21" i="3" s="1"/>
  <c r="EO20" i="3"/>
  <c r="EO21" i="3" s="1"/>
  <c r="EP20" i="3"/>
  <c r="EP21" i="3" s="1"/>
  <c r="EQ20" i="3"/>
  <c r="EQ21" i="3" s="1"/>
  <c r="ER20" i="3"/>
  <c r="ER21" i="3" s="1"/>
  <c r="ES20" i="3"/>
  <c r="ES21" i="3" s="1"/>
  <c r="ET20" i="3"/>
  <c r="ET21" i="3" s="1"/>
  <c r="EU20" i="3"/>
  <c r="EU21" i="3" s="1"/>
  <c r="EV20" i="3"/>
  <c r="EV21" i="3" s="1"/>
  <c r="EW20" i="3"/>
  <c r="EW21" i="3" s="1"/>
  <c r="EX20" i="3"/>
  <c r="EX21" i="3" s="1"/>
  <c r="EY20" i="3"/>
  <c r="EY21" i="3" s="1"/>
  <c r="EZ20" i="3"/>
  <c r="EZ21" i="3" s="1"/>
  <c r="FA20" i="3"/>
  <c r="FA21" i="3" s="1"/>
  <c r="FB20" i="3"/>
  <c r="FB21" i="3" s="1"/>
  <c r="FC20" i="3"/>
  <c r="FC21" i="3" s="1"/>
  <c r="FD20" i="3"/>
  <c r="FD21" i="3" s="1"/>
  <c r="FE20" i="3"/>
  <c r="FE21" i="3" s="1"/>
  <c r="FF20" i="3"/>
  <c r="FF21" i="3" s="1"/>
  <c r="FG20" i="3"/>
  <c r="FG21" i="3" s="1"/>
  <c r="FH20" i="3"/>
  <c r="FH21" i="3" s="1"/>
  <c r="FI20" i="3"/>
  <c r="FI21" i="3" s="1"/>
  <c r="FJ20" i="3"/>
  <c r="FJ21" i="3" s="1"/>
  <c r="FK20" i="3"/>
  <c r="FK21" i="3" s="1"/>
  <c r="C20" i="3"/>
  <c r="C21" i="3" s="1"/>
  <c r="F20" i="2"/>
  <c r="F21" i="2" s="1"/>
  <c r="G20" i="2"/>
  <c r="G21" i="2" s="1"/>
  <c r="H20" i="2"/>
  <c r="H21" i="2" s="1"/>
  <c r="I20" i="2"/>
  <c r="I21" i="2" s="1"/>
  <c r="J20" i="2"/>
  <c r="J21" i="2" s="1"/>
  <c r="K20" i="2"/>
  <c r="K21" i="2" s="1"/>
  <c r="L20" i="2"/>
  <c r="L21" i="2" s="1"/>
  <c r="M20" i="2"/>
  <c r="M21" i="2" s="1"/>
  <c r="N20" i="2"/>
  <c r="N21" i="2" s="1"/>
  <c r="O20" i="2"/>
  <c r="O21" i="2" s="1"/>
  <c r="P20" i="2"/>
  <c r="P21" i="2" s="1"/>
  <c r="Q20" i="2"/>
  <c r="Q21" i="2" s="1"/>
  <c r="R20" i="2"/>
  <c r="R21" i="2" s="1"/>
  <c r="S20" i="2"/>
  <c r="S21" i="2" s="1"/>
  <c r="T20" i="2"/>
  <c r="T21" i="2" s="1"/>
  <c r="U20" i="2"/>
  <c r="U21" i="2" s="1"/>
  <c r="V20" i="2"/>
  <c r="V21" i="2" s="1"/>
  <c r="W20" i="2"/>
  <c r="W21" i="2" s="1"/>
  <c r="X20" i="2"/>
  <c r="X21" i="2" s="1"/>
  <c r="Y20" i="2"/>
  <c r="Y21" i="2" s="1"/>
  <c r="Z20" i="2"/>
  <c r="Z21" i="2" s="1"/>
  <c r="AA20" i="2"/>
  <c r="AA21" i="2" s="1"/>
  <c r="AB20" i="2"/>
  <c r="AB21" i="2" s="1"/>
  <c r="AC20" i="2"/>
  <c r="AC21" i="2" s="1"/>
  <c r="AD20" i="2"/>
  <c r="AD21" i="2" s="1"/>
  <c r="AE20" i="2"/>
  <c r="AE21" i="2" s="1"/>
  <c r="AF20" i="2"/>
  <c r="AF21" i="2" s="1"/>
  <c r="AG20" i="2"/>
  <c r="AG21" i="2" s="1"/>
  <c r="AH20" i="2"/>
  <c r="AH21" i="2" s="1"/>
  <c r="AI20" i="2"/>
  <c r="AI21" i="2" s="1"/>
  <c r="AJ20" i="2"/>
  <c r="AJ21" i="2" s="1"/>
  <c r="AK20" i="2"/>
  <c r="AK21" i="2" s="1"/>
  <c r="AL20" i="2"/>
  <c r="AL21" i="2" s="1"/>
  <c r="AM20" i="2"/>
  <c r="AM21" i="2" s="1"/>
  <c r="AN20" i="2"/>
  <c r="AN21" i="2" s="1"/>
  <c r="AO20" i="2"/>
  <c r="AO21" i="2" s="1"/>
  <c r="AP20" i="2"/>
  <c r="AP21" i="2" s="1"/>
  <c r="AQ20" i="2"/>
  <c r="AQ21" i="2" s="1"/>
  <c r="AR20" i="2"/>
  <c r="AR21" i="2" s="1"/>
  <c r="AS20" i="2"/>
  <c r="AS21" i="2" s="1"/>
  <c r="AT20" i="2"/>
  <c r="AT21" i="2" s="1"/>
  <c r="AU20" i="2"/>
  <c r="AU21" i="2" s="1"/>
  <c r="AV20" i="2"/>
  <c r="AV21" i="2" s="1"/>
  <c r="AW20" i="2"/>
  <c r="AW21" i="2" s="1"/>
  <c r="AX20" i="2"/>
  <c r="AX21" i="2" s="1"/>
  <c r="AY20" i="2"/>
  <c r="AY21" i="2" s="1"/>
  <c r="AZ20" i="2"/>
  <c r="AZ21" i="2" s="1"/>
  <c r="BA20" i="2"/>
  <c r="BA21" i="2" s="1"/>
  <c r="BB20" i="2"/>
  <c r="BB21" i="2" s="1"/>
  <c r="BC20" i="2"/>
  <c r="BC21" i="2" s="1"/>
  <c r="BD20" i="2"/>
  <c r="BD21" i="2" s="1"/>
  <c r="BE20" i="2"/>
  <c r="BE21" i="2" s="1"/>
  <c r="BF20" i="2"/>
  <c r="BF21" i="2" s="1"/>
  <c r="BG20" i="2"/>
  <c r="BG21" i="2" s="1"/>
  <c r="BH20" i="2"/>
  <c r="BH21" i="2" s="1"/>
  <c r="BI20" i="2"/>
  <c r="BI21" i="2" s="1"/>
  <c r="BJ20" i="2"/>
  <c r="BJ21" i="2" s="1"/>
  <c r="BK20" i="2"/>
  <c r="BK21" i="2" s="1"/>
  <c r="BL20" i="2"/>
  <c r="BL21" i="2" s="1"/>
  <c r="BM20" i="2"/>
  <c r="BM21" i="2" s="1"/>
  <c r="BN20" i="2"/>
  <c r="BN21" i="2" s="1"/>
  <c r="BO20" i="2"/>
  <c r="BO21" i="2" s="1"/>
  <c r="BP20" i="2"/>
  <c r="BP21" i="2" s="1"/>
  <c r="BQ20" i="2"/>
  <c r="BQ21" i="2" s="1"/>
  <c r="BR20" i="2"/>
  <c r="BR21" i="2" s="1"/>
  <c r="BS20" i="2"/>
  <c r="BS21" i="2" s="1"/>
  <c r="BT20" i="2"/>
  <c r="BT21" i="2" s="1"/>
  <c r="BU20" i="2"/>
  <c r="BU21" i="2" s="1"/>
  <c r="BV20" i="2"/>
  <c r="BV21" i="2" s="1"/>
  <c r="BW20" i="2"/>
  <c r="BW21" i="2" s="1"/>
  <c r="BX20" i="2"/>
  <c r="BX21" i="2" s="1"/>
  <c r="BY20" i="2"/>
  <c r="BY21" i="2" s="1"/>
  <c r="BZ20" i="2"/>
  <c r="BZ21" i="2" s="1"/>
  <c r="CA20" i="2"/>
  <c r="CA21" i="2" s="1"/>
  <c r="CB20" i="2"/>
  <c r="CB21" i="2" s="1"/>
  <c r="CC20" i="2"/>
  <c r="CC21" i="2" s="1"/>
  <c r="CD20" i="2"/>
  <c r="CD21" i="2" s="1"/>
  <c r="CE20" i="2"/>
  <c r="CE21" i="2" s="1"/>
  <c r="CF20" i="2"/>
  <c r="CF21" i="2" s="1"/>
  <c r="CG20" i="2"/>
  <c r="CG21" i="2" s="1"/>
  <c r="CH20" i="2"/>
  <c r="CH21" i="2" s="1"/>
  <c r="CI20" i="2"/>
  <c r="CI21" i="2" s="1"/>
  <c r="CJ20" i="2"/>
  <c r="CJ21" i="2" s="1"/>
  <c r="CK20" i="2"/>
  <c r="CK21" i="2" s="1"/>
  <c r="CL20" i="2"/>
  <c r="CL21" i="2" s="1"/>
  <c r="CM20" i="2"/>
  <c r="CM21" i="2" s="1"/>
  <c r="CN20" i="2"/>
  <c r="CN21" i="2" s="1"/>
  <c r="CO20" i="2"/>
  <c r="CO21" i="2" s="1"/>
  <c r="CP20" i="2"/>
  <c r="CP21" i="2" s="1"/>
  <c r="CQ20" i="2"/>
  <c r="CQ21" i="2" s="1"/>
  <c r="CR20" i="2"/>
  <c r="CR21" i="2" s="1"/>
  <c r="CS20" i="2"/>
  <c r="CS21" i="2" s="1"/>
  <c r="CT20" i="2"/>
  <c r="CT21" i="2" s="1"/>
  <c r="CU20" i="2"/>
  <c r="CU21" i="2" s="1"/>
  <c r="CV20" i="2"/>
  <c r="CV21" i="2" s="1"/>
  <c r="CW20" i="2"/>
  <c r="CW21" i="2" s="1"/>
  <c r="CX20" i="2"/>
  <c r="CX21" i="2" s="1"/>
  <c r="CY20" i="2"/>
  <c r="CY21" i="2" s="1"/>
  <c r="CZ20" i="2"/>
  <c r="CZ21" i="2" s="1"/>
  <c r="DA20" i="2"/>
  <c r="DA21" i="2" s="1"/>
  <c r="DB20" i="2"/>
  <c r="DB21" i="2" s="1"/>
  <c r="DC20" i="2"/>
  <c r="DC21" i="2" s="1"/>
  <c r="DD20" i="2"/>
  <c r="DD21" i="2" s="1"/>
  <c r="DE20" i="2"/>
  <c r="DE21" i="2" s="1"/>
  <c r="DF20" i="2"/>
  <c r="DF21" i="2" s="1"/>
  <c r="DG20" i="2"/>
  <c r="DG21" i="2" s="1"/>
  <c r="DH20" i="2"/>
  <c r="DH21" i="2" s="1"/>
  <c r="DI20" i="2"/>
  <c r="DI21" i="2" s="1"/>
  <c r="DJ20" i="2"/>
  <c r="DJ21" i="2" s="1"/>
  <c r="DK20" i="2"/>
  <c r="DK21" i="2" s="1"/>
  <c r="DL20" i="2"/>
  <c r="DL21" i="2" s="1"/>
  <c r="DM20" i="2"/>
  <c r="DM21" i="2" s="1"/>
  <c r="DN20" i="2"/>
  <c r="DN21" i="2" s="1"/>
  <c r="DO20" i="2"/>
  <c r="DO21" i="2" s="1"/>
  <c r="DP20" i="2"/>
  <c r="DP21" i="2" s="1"/>
  <c r="DQ20" i="2"/>
  <c r="DQ21" i="2" s="1"/>
  <c r="DR20" i="2"/>
  <c r="DR21" i="2" s="1"/>
  <c r="D20" i="2"/>
  <c r="D21" i="2" s="1"/>
  <c r="E20" i="2"/>
  <c r="E21" i="2" s="1"/>
  <c r="C20" i="2"/>
  <c r="C21" i="2" s="1"/>
  <c r="D24" i="3" l="1"/>
  <c r="D27" i="4"/>
  <c r="D26" i="4"/>
  <c r="D28" i="4"/>
  <c r="E26" i="4" l="1"/>
  <c r="D42" i="4"/>
  <c r="D38" i="4"/>
  <c r="D34" i="4"/>
  <c r="D30" i="4"/>
  <c r="E27" i="4"/>
  <c r="D43" i="4"/>
  <c r="D39" i="4"/>
  <c r="D35" i="4"/>
  <c r="D31" i="4"/>
  <c r="E28" i="4"/>
  <c r="D44" i="4"/>
  <c r="D40" i="4"/>
  <c r="D36" i="4"/>
  <c r="D32" i="4"/>
  <c r="D40" i="3"/>
  <c r="D36" i="3"/>
  <c r="D32" i="3"/>
  <c r="D28" i="3"/>
  <c r="E24" i="3"/>
  <c r="D27" i="3"/>
  <c r="D27" i="2"/>
  <c r="E27" i="2" s="1"/>
  <c r="E40" i="3" l="1"/>
  <c r="E36" i="3"/>
  <c r="E32" i="3"/>
  <c r="E28" i="3"/>
  <c r="E44" i="4"/>
  <c r="E40" i="4"/>
  <c r="E36" i="4"/>
  <c r="E32" i="4"/>
  <c r="E43" i="4"/>
  <c r="E31" i="4"/>
  <c r="E35" i="4"/>
  <c r="E39" i="4"/>
  <c r="E27" i="3"/>
  <c r="D31" i="3"/>
  <c r="D43" i="3"/>
  <c r="D35" i="3"/>
  <c r="D39" i="3"/>
  <c r="E42" i="4"/>
  <c r="E38" i="4"/>
  <c r="E34" i="4"/>
  <c r="E30" i="4"/>
  <c r="E35" i="3" l="1"/>
  <c r="E31" i="3"/>
  <c r="E39" i="3"/>
  <c r="E43" i="3"/>
</calcChain>
</file>

<file path=xl/sharedStrings.xml><?xml version="1.0" encoding="utf-8"?>
<sst xmlns="http://schemas.openxmlformats.org/spreadsheetml/2006/main" count="1489" uniqueCount="1259">
  <si>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</si>
  <si>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</si>
  <si>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</si>
  <si>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</si>
  <si>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</si>
  <si>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</si>
  <si>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</si>
  <si>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</si>
  <si>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</si>
  <si>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</si>
  <si>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</si>
  <si>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</si>
  <si>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</si>
  <si>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</si>
  <si>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</si>
  <si>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</si>
  <si>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</si>
  <si>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</si>
  <si>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</si>
  <si>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</si>
  <si>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</si>
  <si>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</si>
  <si>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</si>
  <si>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</si>
  <si>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</si>
  <si>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</si>
  <si>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</si>
  <si>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</si>
  <si>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</si>
  <si>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</si>
  <si>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</si>
  <si>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</si>
  <si>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</si>
  <si>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</si>
  <si>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</si>
  <si>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</si>
  <si>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</si>
  <si>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</si>
  <si>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</si>
  <si>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</si>
  <si>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</si>
  <si>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</si>
  <si>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</si>
  <si>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</si>
  <si>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</si>
  <si>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</si>
  <si>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</si>
  <si>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</si>
  <si>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</si>
  <si>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</si>
  <si>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</si>
  <si>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</si>
  <si>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</si>
  <si>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</si>
  <si>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</si>
  <si>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</si>
  <si>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</si>
  <si>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</si>
  <si>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</si>
  <si>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</si>
  <si>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</si>
  <si>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</si>
  <si>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</si>
  <si>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</si>
  <si>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</si>
  <si>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</si>
  <si>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</si>
  <si>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</si>
  <si>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</si>
  <si>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</si>
  <si>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</si>
  <si>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</si>
  <si>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</si>
  <si>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</si>
  <si>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</si>
  <si>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</si>
  <si>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</si>
  <si>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</si>
  <si>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</si>
  <si>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</si>
  <si>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</si>
  <si>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</si>
  <si>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</si>
  <si>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</si>
  <si>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</si>
  <si>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</si>
  <si>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</si>
  <si>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</si>
  <si>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</si>
  <si>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</si>
  <si>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</si>
  <si>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</si>
  <si>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</si>
  <si>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</si>
  <si>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</si>
  <si>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</si>
  <si>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</si>
  <si>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</si>
  <si>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</si>
  <si>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</si>
  <si>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</si>
  <si>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</si>
  <si>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</si>
  <si>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</si>
  <si>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</si>
  <si>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</si>
  <si>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</si>
  <si>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</si>
  <si>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</si>
  <si>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</si>
  <si>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</si>
  <si>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</si>
  <si>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</si>
  <si>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</si>
  <si>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</si>
  <si>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</si>
  <si>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</si>
  <si>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</si>
  <si>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</si>
  <si>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</si>
  <si>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</si>
  <si>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</si>
  <si>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</si>
  <si>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</si>
  <si>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</si>
  <si>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</si>
  <si>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</si>
  <si>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</si>
  <si>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</si>
  <si>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</si>
  <si>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</si>
  <si>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</si>
  <si>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</si>
  <si>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</si>
  <si>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</si>
  <si>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</si>
  <si>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</si>
  <si>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</si>
  <si>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</si>
  <si>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</si>
  <si>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</si>
  <si>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</si>
  <si>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</si>
  <si>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</si>
  <si>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</si>
  <si>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</si>
  <si>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</si>
  <si>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</si>
  <si>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</si>
  <si>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</si>
  <si>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</si>
  <si>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 с интересом</t>
  </si>
  <si>
    <t>не слушает</t>
  </si>
  <si>
    <t>повторяет некоторые из них</t>
  </si>
  <si>
    <t>выполняет с интересом</t>
  </si>
  <si>
    <t>пытается использовать</t>
  </si>
  <si>
    <t>различает</t>
  </si>
  <si>
    <t>не различает</t>
  </si>
  <si>
    <t>иногда слушает</t>
  </si>
  <si>
    <t>произносит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</si>
  <si>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</si>
  <si>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</si>
  <si>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</si>
  <si>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</si>
  <si>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</si>
  <si>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</si>
  <si>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</si>
  <si>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</si>
  <si>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</si>
  <si>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</si>
  <si>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</si>
  <si>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</si>
  <si>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</si>
  <si>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</si>
  <si>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</si>
  <si>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</si>
  <si>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</si>
  <si>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</si>
  <si>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</si>
  <si>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</si>
  <si>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</si>
  <si>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</si>
  <si>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</si>
  <si>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</si>
  <si>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</si>
  <si>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</si>
  <si>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</si>
  <si>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</si>
  <si>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</si>
  <si>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</si>
  <si>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</si>
  <si>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</si>
  <si>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</si>
  <si>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</si>
  <si>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</si>
  <si>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</si>
  <si>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</si>
  <si>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</si>
  <si>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</si>
  <si>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</si>
  <si>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</si>
  <si>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</si>
  <si>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</si>
  <si>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</si>
  <si>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</si>
  <si>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</si>
  <si>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</si>
  <si>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</si>
  <si>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</si>
  <si>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</si>
  <si>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</si>
  <si>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</si>
  <si>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</si>
  <si>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</si>
  <si>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</si>
  <si>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</si>
  <si>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</si>
  <si>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</si>
  <si>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</si>
  <si>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</si>
  <si>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</si>
  <si>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</si>
  <si>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</si>
  <si>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</si>
  <si>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</si>
  <si>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</si>
  <si>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</si>
  <si>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</si>
  <si>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</si>
  <si>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</si>
  <si>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</si>
  <si>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</si>
  <si>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</si>
  <si>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</si>
  <si>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</si>
  <si>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</si>
  <si>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</si>
  <si>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</si>
  <si>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</si>
  <si>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</si>
  <si>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</si>
  <si>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</si>
  <si>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</si>
  <si>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</si>
  <si>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</si>
  <si>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</si>
  <si>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</si>
  <si>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</si>
  <si>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</si>
  <si>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</si>
  <si>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</si>
  <si>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</si>
  <si>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</si>
  <si>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</si>
  <si>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</si>
  <si>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</si>
  <si>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</si>
  <si>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</si>
  <si>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</si>
  <si>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</si>
  <si>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</si>
  <si>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</si>
  <si>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</si>
  <si>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</si>
  <si>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</si>
  <si>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</si>
  <si>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</si>
  <si>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</si>
  <si>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</si>
  <si>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</si>
  <si>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</si>
  <si>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</si>
  <si>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</si>
  <si>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</si>
  <si>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</si>
  <si>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</si>
  <si>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</si>
  <si>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</si>
  <si>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</si>
  <si>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</si>
  <si>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</si>
  <si>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</si>
  <si>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</si>
  <si>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</si>
  <si>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</si>
  <si>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</si>
  <si>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</si>
  <si>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</si>
  <si>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</si>
  <si>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</si>
  <si>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</si>
  <si>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</si>
  <si>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</si>
  <si>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</si>
  <si>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</si>
  <si>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</si>
  <si>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</si>
  <si>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</si>
  <si>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</si>
  <si>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</si>
  <si>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</si>
  <si>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</si>
  <si>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</si>
  <si>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</si>
  <si>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</si>
  <si>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</si>
  <si>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</si>
  <si>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</si>
  <si>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</si>
  <si>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</si>
  <si>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</si>
  <si>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</si>
  <si>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</si>
  <si>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</si>
  <si>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</si>
  <si>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</si>
  <si>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</si>
  <si>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</si>
  <si>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</si>
  <si>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</si>
  <si>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</si>
  <si>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</si>
  <si>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</si>
  <si>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</si>
  <si>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</si>
  <si>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</si>
  <si>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</si>
  <si>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</si>
  <si>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</si>
  <si>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</si>
  <si>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</si>
  <si>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</si>
  <si>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</si>
  <si>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</si>
  <si>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</si>
  <si>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</si>
  <si>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</si>
  <si>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</si>
  <si>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</si>
  <si>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</si>
  <si>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</si>
  <si>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</si>
  <si>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</si>
  <si>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</si>
  <si>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</si>
  <si>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</si>
  <si>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</si>
  <si>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</si>
  <si>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</si>
  <si>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</si>
  <si>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</si>
  <si>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</si>
  <si>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</si>
  <si>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</si>
  <si>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</si>
  <si>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</si>
  <si>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</si>
  <si>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</si>
  <si>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</si>
  <si>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</si>
  <si>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</si>
  <si>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</si>
  <si>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</si>
  <si>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</si>
  <si>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</si>
  <si>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</si>
  <si>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</si>
  <si>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</si>
  <si>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</si>
  <si>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</si>
  <si>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</si>
  <si>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</si>
  <si>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</si>
  <si>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</si>
  <si>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</si>
  <si>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</si>
  <si>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</si>
  <si>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</si>
  <si>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</si>
  <si>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</si>
  <si>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</si>
  <si>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</si>
  <si>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</si>
  <si>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</si>
  <si>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</si>
  <si>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</si>
  <si>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</si>
  <si>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</si>
  <si>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</si>
  <si>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</si>
  <si>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</si>
  <si>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</si>
  <si>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</si>
  <si>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</si>
  <si>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</si>
  <si>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</si>
  <si>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</si>
  <si>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</si>
  <si>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</si>
  <si>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</si>
  <si>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</si>
  <si>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</si>
  <si>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</si>
  <si>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</si>
  <si>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</si>
  <si>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</si>
  <si>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</si>
  <si>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</si>
  <si>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</si>
  <si>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</si>
  <si>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</si>
  <si>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</si>
  <si>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</si>
  <si>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</si>
  <si>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</si>
  <si>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</si>
  <si>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</si>
  <si>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</si>
  <si>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</si>
  <si>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</si>
  <si>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</si>
  <si>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</si>
  <si>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</si>
  <si>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</si>
  <si>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</si>
  <si>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</si>
  <si>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</si>
  <si>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</si>
  <si>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</si>
  <si>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</si>
  <si>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</si>
  <si>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</si>
  <si>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</si>
  <si>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</si>
  <si>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</si>
  <si>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</si>
  <si>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</si>
  <si>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</si>
  <si>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</si>
  <si>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</si>
  <si>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</si>
  <si>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</si>
  <si>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</si>
  <si>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</si>
  <si>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</si>
  <si>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</si>
  <si>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</si>
  <si>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</si>
  <si>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</si>
  <si>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</si>
  <si>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</si>
  <si>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</si>
  <si>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</si>
  <si>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</si>
  <si>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</si>
  <si>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</si>
  <si>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</si>
  <si>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</si>
  <si>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</si>
  <si>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</si>
  <si>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</si>
  <si>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</si>
  <si>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</si>
  <si>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</si>
  <si>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</si>
  <si>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</si>
  <si>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</si>
  <si>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</si>
  <si>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</si>
  <si>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</si>
  <si>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</si>
  <si>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</si>
  <si>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</si>
  <si>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</si>
  <si>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</si>
  <si>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</si>
  <si>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</si>
  <si>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</si>
  <si>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</si>
  <si>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</si>
  <si>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</si>
  <si>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</si>
  <si>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</si>
  <si>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</si>
  <si>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</si>
  <si>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</si>
  <si>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</si>
  <si>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</si>
  <si>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</si>
  <si>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</si>
  <si>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</si>
  <si>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</si>
  <si>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</si>
  <si>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</si>
  <si>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</si>
  <si>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</si>
  <si>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</si>
  <si>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</si>
  <si>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</si>
  <si>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</si>
  <si>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</si>
  <si>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</si>
  <si>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</si>
  <si>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</si>
  <si>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</si>
  <si>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</si>
  <si>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</si>
  <si>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</si>
  <si>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</si>
  <si>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</si>
  <si>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</si>
  <si>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</si>
  <si>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</si>
  <si>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</si>
  <si>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</si>
  <si>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</si>
  <si>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</si>
  <si>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</si>
  <si>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</si>
  <si>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</si>
  <si>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</si>
  <si>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</si>
  <si>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</si>
  <si>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</si>
  <si>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</si>
  <si>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</si>
  <si>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</si>
  <si>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</si>
  <si>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</si>
  <si>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</si>
  <si>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</si>
  <si>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</si>
  <si>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</si>
  <si>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</si>
  <si>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выполняет звуковой анализ слов: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</si>
  <si>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</si>
  <si>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</si>
  <si>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</si>
  <si>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</si>
  <si>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</si>
  <si>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</si>
  <si>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</si>
  <si>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</si>
  <si>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</si>
  <si>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</si>
  <si>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</si>
  <si>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</si>
  <si>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</si>
  <si>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</si>
  <si>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</si>
  <si>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</si>
  <si>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</si>
  <si>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</si>
  <si>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</si>
  <si>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</si>
  <si>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</si>
  <si>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</si>
  <si>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</si>
  <si>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</si>
  <si>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</si>
  <si>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</si>
  <si>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</si>
  <si>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</si>
  <si>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</si>
  <si>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</si>
  <si>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</si>
  <si>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</si>
  <si>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</si>
  <si>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</si>
  <si>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</si>
  <si>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</si>
  <si>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</si>
  <si>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</si>
  <si>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</si>
  <si>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</si>
  <si>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</si>
  <si>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</si>
  <si>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</si>
  <si>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</si>
  <si>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</si>
  <si>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</si>
  <si>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</si>
  <si>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</si>
  <si>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</si>
  <si>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</si>
  <si>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</si>
  <si>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</si>
  <si>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</si>
  <si>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</si>
  <si>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</si>
  <si>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</si>
  <si>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</si>
  <si>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</si>
  <si>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</si>
  <si>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</si>
  <si>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</si>
  <si>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</si>
  <si>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</si>
  <si>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</si>
  <si>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</si>
  <si>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</si>
  <si>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</si>
  <si>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</si>
  <si>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</si>
  <si>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</si>
  <si>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</si>
  <si>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</si>
  <si>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</si>
  <si>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</si>
  <si>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</si>
  <si>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</si>
  <si>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</si>
  <si>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</si>
  <si>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</si>
  <si>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</si>
  <si>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</si>
  <si>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</si>
  <si>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</si>
  <si>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</si>
  <si>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</si>
  <si>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</si>
  <si>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</si>
  <si>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</si>
  <si>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</si>
  <si>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</si>
  <si>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</si>
  <si>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</si>
  <si>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</si>
  <si>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</si>
  <si>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</si>
  <si>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</si>
  <si>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</si>
  <si>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</si>
  <si>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</si>
  <si>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</si>
  <si>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</si>
  <si>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</si>
  <si>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</si>
  <si>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</si>
  <si>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</si>
  <si>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</si>
  <si>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</si>
  <si>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</si>
  <si>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</si>
  <si>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</si>
  <si>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</si>
  <si>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</si>
  <si>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</si>
  <si>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</si>
  <si>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</si>
  <si>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</si>
  <si>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</si>
  <si>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</si>
  <si>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</si>
  <si>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</si>
  <si>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</si>
  <si>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</si>
  <si>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</si>
  <si>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</si>
  <si>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</si>
  <si>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</si>
  <si>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</si>
  <si>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</si>
  <si>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</si>
  <si>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</si>
  <si>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</si>
  <si>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</si>
  <si>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</si>
  <si>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</si>
  <si>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</si>
  <si>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</si>
  <si>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</si>
  <si>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</si>
  <si>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</si>
  <si>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</si>
  <si>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</si>
  <si>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</si>
  <si>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</si>
  <si>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</si>
  <si>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</si>
  <si>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</si>
  <si>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</si>
  <si>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</si>
  <si>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</si>
  <si>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</si>
  <si>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</si>
  <si>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</si>
  <si>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</si>
  <si>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</si>
  <si>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</si>
  <si>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</si>
  <si>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</si>
  <si>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</si>
  <si>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</si>
  <si>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</si>
  <si>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</si>
  <si>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</si>
  <si>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</si>
  <si>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</si>
  <si>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</si>
  <si>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</si>
  <si>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</si>
  <si>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</si>
  <si>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</si>
  <si>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</si>
  <si>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</si>
  <si>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</si>
  <si>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</si>
  <si>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</si>
  <si>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</si>
  <si>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</si>
  <si>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</si>
  <si>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</si>
  <si>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</si>
  <si>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</si>
  <si>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</si>
  <si>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</si>
  <si>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</si>
  <si>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</si>
  <si>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</si>
  <si>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</si>
  <si>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</si>
  <si>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</si>
  <si>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</si>
  <si>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</si>
  <si>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</si>
  <si>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</si>
  <si>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</si>
  <si>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</si>
  <si>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</si>
  <si>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</si>
  <si>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</si>
  <si>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</si>
  <si>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</si>
  <si>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</si>
  <si>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</si>
  <si>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</si>
  <si>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</si>
  <si>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</si>
  <si>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</si>
  <si>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</si>
  <si>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</si>
  <si>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</si>
  <si>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</si>
  <si>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</si>
  <si>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</si>
  <si>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</si>
  <si>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</si>
  <si>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</si>
  <si>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</si>
  <si>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</si>
  <si>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</si>
  <si>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</si>
  <si>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</si>
  <si>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</si>
  <si>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</si>
  <si>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</si>
  <si>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</si>
  <si>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</si>
  <si>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</si>
  <si>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</si>
  <si>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</si>
  <si>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</si>
  <si>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</si>
  <si>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</si>
  <si>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</si>
  <si>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</si>
  <si>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</si>
  <si>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</si>
  <si>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</si>
  <si>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</si>
  <si>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</si>
  <si>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</si>
  <si>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</si>
  <si>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</si>
  <si>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</si>
  <si>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</si>
  <si>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</si>
  <si>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</si>
  <si>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</si>
  <si>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</si>
  <si>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</si>
  <si>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</si>
  <si>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</si>
  <si>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</si>
  <si>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</si>
  <si>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</si>
  <si>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</si>
  <si>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</si>
  <si>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</si>
  <si>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</si>
  <si>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</si>
  <si>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</si>
  <si>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</si>
  <si>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</si>
  <si>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</si>
  <si>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</si>
  <si>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</si>
  <si>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</si>
  <si>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</si>
  <si>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</si>
  <si>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</si>
  <si>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</si>
  <si>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</si>
  <si>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</si>
  <si>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</si>
  <si>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</si>
  <si>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</si>
  <si>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</si>
  <si>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</si>
  <si>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</si>
  <si>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</si>
  <si>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</si>
  <si>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</si>
  <si>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</si>
  <si>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</si>
  <si>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</si>
  <si>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</si>
  <si>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</si>
  <si>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</si>
  <si>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</si>
  <si>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</si>
  <si>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</si>
  <si>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</si>
  <si>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</si>
  <si>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</si>
  <si>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</si>
  <si>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</si>
  <si>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</si>
  <si>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</si>
  <si>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</si>
  <si>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</si>
  <si>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</si>
  <si>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</si>
  <si>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</si>
  <si>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</si>
  <si>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</si>
  <si>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</si>
  <si>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</si>
  <si>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</si>
  <si>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</si>
  <si>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</si>
  <si>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</si>
  <si>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</si>
  <si>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</si>
  <si>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</si>
  <si>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</si>
  <si>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</si>
  <si>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</si>
  <si>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</si>
  <si>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</si>
  <si>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</si>
  <si>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</si>
  <si>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</si>
  <si>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</si>
  <si>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</si>
  <si>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</si>
  <si>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</si>
  <si>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</si>
  <si>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</si>
  <si>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</si>
  <si>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</si>
  <si>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</si>
  <si>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</si>
  <si>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</si>
  <si>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</si>
  <si>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</si>
  <si>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</si>
  <si>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</si>
  <si>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</si>
  <si>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</si>
  <si>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</si>
  <si>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</si>
  <si>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</si>
  <si>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</si>
  <si>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</si>
  <si>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</si>
  <si>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</si>
  <si>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</si>
  <si>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</si>
  <si>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</si>
  <si>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</si>
  <si>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</si>
  <si>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</si>
  <si>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</si>
  <si>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</si>
  <si>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</si>
  <si>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</si>
  <si>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</si>
  <si>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</si>
  <si>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</si>
  <si>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</si>
  <si>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</si>
  <si>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</si>
  <si>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</si>
  <si>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</si>
  <si>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</si>
  <si>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</si>
  <si>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</si>
  <si>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</si>
  <si>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</si>
  <si>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</si>
  <si>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</si>
  <si>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</si>
  <si>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</si>
  <si>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</si>
  <si>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</si>
  <si>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</si>
  <si>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</si>
  <si>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</si>
  <si>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</si>
  <si>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</si>
  <si>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</si>
  <si>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</si>
  <si>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</si>
  <si>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</si>
  <si>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</si>
  <si>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</si>
  <si>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</si>
  <si>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</si>
  <si>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</si>
  <si>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</si>
  <si>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</si>
  <si>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</si>
  <si>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</si>
  <si>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</si>
  <si>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</si>
  <si>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</si>
  <si>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</si>
  <si>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</si>
  <si>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</si>
  <si>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</si>
  <si>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</si>
  <si>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</si>
  <si>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</si>
  <si>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</si>
  <si>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</si>
  <si>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</si>
  <si>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</si>
  <si>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</si>
  <si>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</si>
  <si>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</si>
  <si>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</si>
  <si>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</si>
  <si>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</si>
  <si>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</si>
  <si>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</si>
  <si>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</si>
  <si>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</si>
  <si>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</si>
  <si>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</si>
  <si>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</si>
  <si>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</si>
  <si>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</si>
  <si>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</si>
  <si>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</si>
  <si>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</si>
  <si>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</si>
  <si>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</si>
  <si>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</si>
  <si>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</si>
  <si>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</si>
  <si>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</si>
  <si>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</si>
  <si>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</si>
  <si>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</si>
  <si>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</si>
  <si>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</si>
  <si>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</si>
  <si>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</si>
  <si>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</si>
  <si>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</si>
  <si>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</si>
  <si>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</si>
  <si>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</si>
  <si>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</si>
  <si>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</si>
  <si>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</si>
  <si>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</si>
  <si>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</si>
  <si>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</si>
  <si>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</si>
  <si>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</si>
  <si>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</si>
  <si>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</si>
  <si>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</si>
  <si>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</si>
  <si>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</si>
  <si>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</si>
  <si>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</si>
  <si>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</si>
  <si>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</si>
  <si>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</si>
  <si>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</si>
  <si>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</si>
  <si>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</si>
  <si>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</si>
  <si>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</si>
  <si>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</si>
  <si>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</si>
  <si>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</si>
  <si>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</si>
  <si>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</si>
  <si>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</si>
  <si>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</si>
  <si>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</si>
  <si>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</si>
  <si>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</si>
  <si>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</si>
  <si>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</si>
  <si>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</si>
  <si>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</si>
  <si>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</si>
  <si>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</si>
  <si>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</si>
  <si>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</si>
  <si>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</si>
  <si>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</si>
  <si>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</si>
  <si>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</si>
  <si>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</si>
  <si>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</si>
  <si>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</si>
  <si>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</si>
  <si>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</si>
  <si>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</si>
  <si>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</si>
  <si>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</si>
  <si>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</si>
  <si>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</si>
  <si>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</si>
  <si>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</si>
  <si>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</si>
  <si>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</si>
  <si>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</si>
  <si>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</si>
  <si>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</si>
  <si>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</si>
  <si>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</si>
  <si>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</si>
  <si>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</si>
  <si>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</si>
  <si>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</si>
  <si>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</si>
  <si>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</si>
  <si>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</si>
  <si>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</si>
  <si>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</si>
  <si>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</si>
  <si>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</si>
  <si>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</si>
  <si>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</si>
  <si>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</si>
  <si>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</si>
  <si>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</si>
  <si>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</si>
  <si>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</si>
  <si>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</si>
  <si>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</si>
  <si>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</si>
  <si>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</si>
  <si>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</si>
  <si>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</si>
  <si>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</si>
  <si>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</si>
  <si>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</si>
  <si>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</si>
  <si>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</si>
  <si>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</si>
  <si>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</si>
  <si>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</si>
  <si>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</si>
  <si>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</si>
  <si>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</si>
  <si>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</si>
  <si>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</si>
  <si>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</si>
  <si>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</si>
  <si>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</si>
  <si>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</si>
  <si>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</si>
  <si>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</si>
  <si>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</si>
  <si>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</si>
  <si>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</si>
  <si>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</si>
  <si>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</si>
  <si>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</si>
  <si>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</si>
  <si>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</si>
  <si>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</si>
  <si>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</si>
  <si>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</si>
  <si>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</si>
  <si>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</si>
  <si>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</si>
  <si>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</si>
  <si>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</si>
  <si>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</si>
  <si>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</si>
  <si>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</si>
  <si>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</si>
  <si>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</si>
  <si>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</si>
  <si>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</si>
  <si>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</si>
  <si>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</si>
  <si>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</si>
  <si>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</si>
  <si>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</si>
  <si>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</si>
  <si>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</si>
  <si>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</si>
  <si>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</si>
  <si>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</si>
  <si>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</si>
  <si>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</si>
  <si>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</si>
  <si>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</si>
  <si>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</si>
  <si>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</si>
  <si>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</si>
  <si>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</si>
  <si>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</si>
  <si>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</si>
  <si>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</si>
  <si>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</si>
  <si>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</si>
  <si>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</si>
  <si>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</si>
  <si>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</si>
  <si>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</si>
  <si>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</si>
  <si>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</si>
  <si>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</si>
  <si>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</si>
  <si>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</si>
  <si>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</si>
  <si>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</si>
  <si>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</si>
  <si>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</si>
  <si>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</si>
  <si>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</si>
  <si>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</si>
  <si>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</si>
  <si>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</si>
  <si>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</si>
  <si>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</si>
  <si>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</si>
  <si>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</si>
  <si>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</si>
  <si>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</si>
  <si>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</si>
  <si>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</si>
  <si>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</si>
  <si>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</si>
  <si>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</si>
  <si>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</si>
  <si>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</si>
  <si>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</si>
  <si>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</si>
  <si>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</si>
  <si>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</si>
  <si>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</si>
  <si>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</si>
  <si>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</si>
  <si>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</si>
  <si>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</si>
  <si>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</si>
  <si>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</si>
  <si>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</si>
  <si>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</si>
  <si>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</si>
  <si>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</si>
  <si>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</si>
  <si>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</si>
  <si>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</si>
  <si>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</si>
  <si>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</si>
  <si>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</si>
  <si>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</si>
  <si>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</si>
  <si>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</si>
  <si>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</si>
  <si>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</si>
  <si>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</si>
  <si>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</si>
  <si>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</si>
  <si>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</si>
  <si>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</si>
  <si>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</si>
  <si>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</si>
  <si>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</si>
  <si>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</si>
  <si>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</si>
  <si>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</si>
  <si>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</si>
  <si>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</si>
  <si>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</si>
  <si>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</si>
  <si>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</si>
  <si>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</si>
  <si>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</si>
  <si>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</si>
  <si>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</si>
  <si>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</si>
  <si>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</si>
  <si>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</si>
  <si>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</si>
  <si>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</si>
  <si>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</si>
  <si>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</si>
  <si>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</si>
  <si>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</si>
  <si>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</si>
  <si>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</si>
  <si>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</si>
  <si>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</si>
  <si>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</si>
  <si>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</si>
  <si>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</si>
  <si>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</si>
  <si>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</si>
  <si>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</si>
  <si>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</si>
  <si>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</si>
  <si>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</si>
  <si>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</si>
  <si>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</si>
  <si>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</si>
  <si>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</si>
  <si>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</si>
  <si>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</si>
  <si>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</si>
  <si>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 xml:space="preserve"> </t>
  </si>
  <si>
    <t>стартовый</t>
  </si>
  <si>
    <t>период:</t>
  </si>
  <si>
    <t>группа:</t>
  </si>
  <si>
    <t>сроки проведения:</t>
  </si>
  <si>
    <t>период</t>
  </si>
  <si>
    <t>группа</t>
  </si>
  <si>
    <t>Бойко Валерия</t>
  </si>
  <si>
    <t>Моор Даниил</t>
  </si>
  <si>
    <t>Невмитулин Сергей</t>
  </si>
  <si>
    <t>Карпенко Даниил</t>
  </si>
  <si>
    <t>Авраменко Маргарита</t>
  </si>
  <si>
    <t>Сеитова Эля.</t>
  </si>
  <si>
    <t>Иляшенко Аня.</t>
  </si>
  <si>
    <t>Тайтлеуов Искандер.</t>
  </si>
  <si>
    <t>Кашка Арсений</t>
  </si>
  <si>
    <t>Карпенко Раяна</t>
  </si>
  <si>
    <t>Невмитулина Света</t>
  </si>
  <si>
    <t>Пригара Валерия</t>
  </si>
  <si>
    <t>Жубаныш Карим</t>
  </si>
  <si>
    <t>Митрясолва Оля</t>
  </si>
  <si>
    <t>Авраменко Агата</t>
  </si>
  <si>
    <t xml:space="preserve">сроки проведения </t>
  </si>
  <si>
    <t>период: итоговый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</si>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</sst>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6" fillId="0" borderId="26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18" fillId="0" borderId="1" xfId="0" applyFont="1" applyBorder="1"/>
    <xf numFmtId="1" fontId="19" fillId="2" borderId="0" xfId="0" applyNumberFormat="1" applyFont="1" applyFill="1"/>
    <xf numFmtId="1" fontId="0" fillId="3" borderId="0" xfId="0" applyNumberFormat="1" applyFill="1"/>
    <xf numFmtId="14" fontId="6" fillId="0" borderId="0" xfId="0" applyNumberFormat="1" applyFont="1"/>
    <xf numFmtId="0" fontId="0" fillId="0" borderId="26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8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5" fillId="0" borderId="2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43"/>
  <sheetViews>
    <sheetView tabSelected="1" zoomScale="81" workbookViewId="0">
      <selection activeCell="C2" sqref="C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15</v>
      </c>
      <c r="B1" s="13" t="s">
        <v>246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708</v>
      </c>
      <c r="B2" s="7"/>
      <c r="C2" s="7" t="s">
        <v>1258</v>
      </c>
      <c r="D2" s="7"/>
      <c r="E2" s="7"/>
      <c r="F2" s="7"/>
      <c r="G2" s="7"/>
      <c r="H2" s="7"/>
      <c r="I2" s="7" t="s">
        <v>1257</v>
      </c>
      <c r="J2" s="7"/>
      <c r="K2" s="7"/>
      <c r="L2" s="7" t="s">
        <v>1256</v>
      </c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73" t="s">
        <v>0</v>
      </c>
      <c r="B4" s="73" t="s">
        <v>140</v>
      </c>
      <c r="C4" s="75" t="s">
        <v>237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56" t="s">
        <v>239</v>
      </c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9" t="s">
        <v>713</v>
      </c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63" t="s">
        <v>247</v>
      </c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5"/>
      <c r="DG4" s="54" t="s">
        <v>251</v>
      </c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</row>
    <row r="5" spans="1:122" ht="15.75" customHeight="1" x14ac:dyDescent="0.25">
      <c r="A5" s="73"/>
      <c r="B5" s="73"/>
      <c r="C5" s="79" t="s">
        <v>238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58" t="s">
        <v>240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5" t="s">
        <v>241</v>
      </c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60" t="s">
        <v>13</v>
      </c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2"/>
      <c r="AY5" s="60" t="s">
        <v>248</v>
      </c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2"/>
      <c r="BK5" s="66" t="s">
        <v>243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 t="s">
        <v>249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70" t="s">
        <v>250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2"/>
      <c r="CU5" s="67" t="s">
        <v>14</v>
      </c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9"/>
      <c r="DG5" s="55" t="s">
        <v>245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</row>
    <row r="6" spans="1:122" ht="0.75" customHeight="1" x14ac:dyDescent="0.25">
      <c r="A6" s="73"/>
      <c r="B6" s="73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73"/>
      <c r="B7" s="73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73"/>
      <c r="B8" s="73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73"/>
      <c r="B9" s="73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73"/>
      <c r="B10" s="73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73"/>
      <c r="B11" s="73"/>
      <c r="C11" s="77" t="s">
        <v>16</v>
      </c>
      <c r="D11" s="78" t="s">
        <v>2</v>
      </c>
      <c r="E11" s="78" t="s">
        <v>3</v>
      </c>
      <c r="F11" s="78" t="s">
        <v>17</v>
      </c>
      <c r="G11" s="78" t="s">
        <v>8</v>
      </c>
      <c r="H11" s="78" t="s">
        <v>1</v>
      </c>
      <c r="I11" s="83" t="s">
        <v>18</v>
      </c>
      <c r="J11" s="79"/>
      <c r="K11" s="79"/>
      <c r="L11" s="83" t="s">
        <v>19</v>
      </c>
      <c r="M11" s="79"/>
      <c r="N11" s="79"/>
      <c r="O11" s="58" t="s">
        <v>25</v>
      </c>
      <c r="P11" s="58"/>
      <c r="Q11" s="58"/>
      <c r="R11" s="58" t="s">
        <v>2</v>
      </c>
      <c r="S11" s="58"/>
      <c r="T11" s="58"/>
      <c r="U11" s="58" t="s">
        <v>26</v>
      </c>
      <c r="V11" s="58"/>
      <c r="W11" s="58"/>
      <c r="X11" s="58" t="s">
        <v>9</v>
      </c>
      <c r="Y11" s="58"/>
      <c r="Z11" s="58"/>
      <c r="AA11" s="58" t="s">
        <v>4</v>
      </c>
      <c r="AB11" s="58"/>
      <c r="AC11" s="58"/>
      <c r="AD11" s="55" t="s">
        <v>5</v>
      </c>
      <c r="AE11" s="55"/>
      <c r="AF11" s="55"/>
      <c r="AG11" s="58" t="s">
        <v>12</v>
      </c>
      <c r="AH11" s="58"/>
      <c r="AI11" s="58"/>
      <c r="AJ11" s="58" t="s">
        <v>6</v>
      </c>
      <c r="AK11" s="58"/>
      <c r="AL11" s="58"/>
      <c r="AM11" s="55" t="s">
        <v>252</v>
      </c>
      <c r="AN11" s="55"/>
      <c r="AO11" s="55"/>
      <c r="AP11" s="55" t="s">
        <v>253</v>
      </c>
      <c r="AQ11" s="55"/>
      <c r="AR11" s="55"/>
      <c r="AS11" s="55" t="s">
        <v>254</v>
      </c>
      <c r="AT11" s="55"/>
      <c r="AU11" s="55"/>
      <c r="AV11" s="55" t="s">
        <v>255</v>
      </c>
      <c r="AW11" s="55"/>
      <c r="AX11" s="55"/>
      <c r="AY11" s="55" t="s">
        <v>20</v>
      </c>
      <c r="AZ11" s="55"/>
      <c r="BA11" s="55"/>
      <c r="BB11" s="55" t="s">
        <v>21</v>
      </c>
      <c r="BC11" s="55"/>
      <c r="BD11" s="55"/>
      <c r="BE11" s="55" t="s">
        <v>22</v>
      </c>
      <c r="BF11" s="55"/>
      <c r="BG11" s="55"/>
      <c r="BH11" s="55" t="s">
        <v>23</v>
      </c>
      <c r="BI11" s="55"/>
      <c r="BJ11" s="55"/>
      <c r="BK11" s="55" t="s">
        <v>24</v>
      </c>
      <c r="BL11" s="55"/>
      <c r="BM11" s="55"/>
      <c r="BN11" s="55" t="s">
        <v>27</v>
      </c>
      <c r="BO11" s="55"/>
      <c r="BP11" s="55"/>
      <c r="BQ11" s="55" t="s">
        <v>28</v>
      </c>
      <c r="BR11" s="55"/>
      <c r="BS11" s="55"/>
      <c r="BT11" s="55" t="s">
        <v>29</v>
      </c>
      <c r="BU11" s="55"/>
      <c r="BV11" s="55"/>
      <c r="BW11" s="55" t="s">
        <v>30</v>
      </c>
      <c r="BX11" s="55"/>
      <c r="BY11" s="55"/>
      <c r="BZ11" s="55" t="s">
        <v>256</v>
      </c>
      <c r="CA11" s="55"/>
      <c r="CB11" s="55"/>
      <c r="CC11" s="55" t="s">
        <v>257</v>
      </c>
      <c r="CD11" s="55"/>
      <c r="CE11" s="55"/>
      <c r="CF11" s="55" t="s">
        <v>258</v>
      </c>
      <c r="CG11" s="55"/>
      <c r="CH11" s="55"/>
      <c r="CI11" s="55" t="s">
        <v>259</v>
      </c>
      <c r="CJ11" s="55"/>
      <c r="CK11" s="55"/>
      <c r="CL11" s="55" t="s">
        <v>260</v>
      </c>
      <c r="CM11" s="55"/>
      <c r="CN11" s="55"/>
      <c r="CO11" s="55" t="s">
        <v>261</v>
      </c>
      <c r="CP11" s="55"/>
      <c r="CQ11" s="55"/>
      <c r="CR11" s="55" t="s">
        <v>262</v>
      </c>
      <c r="CS11" s="55"/>
      <c r="CT11" s="55"/>
      <c r="CU11" s="55" t="s">
        <v>263</v>
      </c>
      <c r="CV11" s="55"/>
      <c r="CW11" s="55"/>
      <c r="CX11" s="55" t="s">
        <v>264</v>
      </c>
      <c r="CY11" s="55"/>
      <c r="CZ11" s="55"/>
      <c r="DA11" s="55" t="s">
        <v>265</v>
      </c>
      <c r="DB11" s="55"/>
      <c r="DC11" s="55"/>
      <c r="DD11" s="55" t="s">
        <v>266</v>
      </c>
      <c r="DE11" s="55"/>
      <c r="DF11" s="55"/>
      <c r="DG11" s="55" t="s">
        <v>267</v>
      </c>
      <c r="DH11" s="55"/>
      <c r="DI11" s="55"/>
      <c r="DJ11" s="55" t="s">
        <v>268</v>
      </c>
      <c r="DK11" s="55"/>
      <c r="DL11" s="55"/>
      <c r="DM11" s="55" t="s">
        <v>269</v>
      </c>
      <c r="DN11" s="55"/>
      <c r="DO11" s="55"/>
      <c r="DP11" s="55" t="s">
        <v>270</v>
      </c>
      <c r="DQ11" s="55"/>
      <c r="DR11" s="55"/>
    </row>
    <row r="12" spans="1:122" ht="51" customHeight="1" x14ac:dyDescent="0.25">
      <c r="A12" s="73"/>
      <c r="B12" s="74"/>
      <c r="C12" s="82" t="s">
        <v>714</v>
      </c>
      <c r="D12" s="82"/>
      <c r="E12" s="82"/>
      <c r="F12" s="82" t="s">
        <v>718</v>
      </c>
      <c r="G12" s="82"/>
      <c r="H12" s="82"/>
      <c r="I12" s="82" t="s">
        <v>167</v>
      </c>
      <c r="J12" s="82"/>
      <c r="K12" s="82"/>
      <c r="L12" s="82" t="s">
        <v>169</v>
      </c>
      <c r="M12" s="82"/>
      <c r="N12" s="82"/>
      <c r="O12" s="82" t="s">
        <v>722</v>
      </c>
      <c r="P12" s="82"/>
      <c r="Q12" s="82"/>
      <c r="R12" s="82" t="s">
        <v>723</v>
      </c>
      <c r="S12" s="82"/>
      <c r="T12" s="82"/>
      <c r="U12" s="82" t="s">
        <v>725</v>
      </c>
      <c r="V12" s="82"/>
      <c r="W12" s="82"/>
      <c r="X12" s="82" t="s">
        <v>728</v>
      </c>
      <c r="Y12" s="82"/>
      <c r="Z12" s="82"/>
      <c r="AA12" s="82" t="s">
        <v>731</v>
      </c>
      <c r="AB12" s="82"/>
      <c r="AC12" s="82"/>
      <c r="AD12" s="82" t="s">
        <v>182</v>
      </c>
      <c r="AE12" s="82"/>
      <c r="AF12" s="82"/>
      <c r="AG12" s="82" t="s">
        <v>734</v>
      </c>
      <c r="AH12" s="82"/>
      <c r="AI12" s="82"/>
      <c r="AJ12" s="82" t="s">
        <v>736</v>
      </c>
      <c r="AK12" s="82"/>
      <c r="AL12" s="82"/>
      <c r="AM12" s="82" t="s">
        <v>737</v>
      </c>
      <c r="AN12" s="82"/>
      <c r="AO12" s="82"/>
      <c r="AP12" s="84" t="s">
        <v>356</v>
      </c>
      <c r="AQ12" s="84"/>
      <c r="AR12" s="84"/>
      <c r="AS12" s="84" t="s">
        <v>741</v>
      </c>
      <c r="AT12" s="84"/>
      <c r="AU12" s="84"/>
      <c r="AV12" s="84" t="s">
        <v>745</v>
      </c>
      <c r="AW12" s="84"/>
      <c r="AX12" s="84"/>
      <c r="AY12" s="84" t="s">
        <v>747</v>
      </c>
      <c r="AZ12" s="84"/>
      <c r="BA12" s="84"/>
      <c r="BB12" s="84" t="s">
        <v>750</v>
      </c>
      <c r="BC12" s="84"/>
      <c r="BD12" s="84"/>
      <c r="BE12" s="84" t="s">
        <v>751</v>
      </c>
      <c r="BF12" s="84"/>
      <c r="BG12" s="84"/>
      <c r="BH12" s="84" t="s">
        <v>752</v>
      </c>
      <c r="BI12" s="84"/>
      <c r="BJ12" s="84"/>
      <c r="BK12" s="84" t="s">
        <v>753</v>
      </c>
      <c r="BL12" s="84"/>
      <c r="BM12" s="84"/>
      <c r="BN12" s="84" t="s">
        <v>755</v>
      </c>
      <c r="BO12" s="84"/>
      <c r="BP12" s="84"/>
      <c r="BQ12" s="84" t="s">
        <v>756</v>
      </c>
      <c r="BR12" s="84"/>
      <c r="BS12" s="84"/>
      <c r="BT12" s="84" t="s">
        <v>757</v>
      </c>
      <c r="BU12" s="84"/>
      <c r="BV12" s="84"/>
      <c r="BW12" s="84" t="s">
        <v>760</v>
      </c>
      <c r="BX12" s="84"/>
      <c r="BY12" s="84"/>
      <c r="BZ12" s="84" t="s">
        <v>761</v>
      </c>
      <c r="CA12" s="84"/>
      <c r="CB12" s="84"/>
      <c r="CC12" s="84" t="s">
        <v>765</v>
      </c>
      <c r="CD12" s="84"/>
      <c r="CE12" s="84"/>
      <c r="CF12" s="84" t="s">
        <v>768</v>
      </c>
      <c r="CG12" s="84"/>
      <c r="CH12" s="84"/>
      <c r="CI12" s="84" t="s">
        <v>769</v>
      </c>
      <c r="CJ12" s="84"/>
      <c r="CK12" s="84"/>
      <c r="CL12" s="84" t="s">
        <v>771</v>
      </c>
      <c r="CM12" s="84"/>
      <c r="CN12" s="84"/>
      <c r="CO12" s="84" t="s">
        <v>772</v>
      </c>
      <c r="CP12" s="84"/>
      <c r="CQ12" s="84"/>
      <c r="CR12" s="84" t="s">
        <v>774</v>
      </c>
      <c r="CS12" s="84"/>
      <c r="CT12" s="84"/>
      <c r="CU12" s="84" t="s">
        <v>775</v>
      </c>
      <c r="CV12" s="84"/>
      <c r="CW12" s="84"/>
      <c r="CX12" s="84" t="s">
        <v>776</v>
      </c>
      <c r="CY12" s="84"/>
      <c r="CZ12" s="84"/>
      <c r="DA12" s="84" t="s">
        <v>777</v>
      </c>
      <c r="DB12" s="84"/>
      <c r="DC12" s="84"/>
      <c r="DD12" s="84" t="s">
        <v>778</v>
      </c>
      <c r="DE12" s="84"/>
      <c r="DF12" s="84"/>
      <c r="DG12" s="89" t="s">
        <v>780</v>
      </c>
      <c r="DH12" s="89"/>
      <c r="DI12" s="89"/>
      <c r="DJ12" s="89" t="s">
        <v>784</v>
      </c>
      <c r="DK12" s="89"/>
      <c r="DL12" s="89"/>
      <c r="DM12" s="82" t="s">
        <v>787</v>
      </c>
      <c r="DN12" s="82"/>
      <c r="DO12" s="82"/>
      <c r="DP12" s="82" t="s">
        <v>789</v>
      </c>
      <c r="DQ12" s="82"/>
      <c r="DR12" s="82"/>
    </row>
    <row r="13" spans="1:122" ht="116.25" customHeight="1" thickBot="1" x14ac:dyDescent="0.3">
      <c r="A13" s="73"/>
      <c r="B13" s="74"/>
      <c r="C13" s="30" t="s">
        <v>715</v>
      </c>
      <c r="D13" s="30" t="s">
        <v>716</v>
      </c>
      <c r="E13" s="30" t="s">
        <v>717</v>
      </c>
      <c r="F13" s="30" t="s">
        <v>163</v>
      </c>
      <c r="G13" s="30" t="s">
        <v>164</v>
      </c>
      <c r="H13" s="30" t="s">
        <v>165</v>
      </c>
      <c r="I13" s="30" t="s">
        <v>719</v>
      </c>
      <c r="J13" s="30" t="s">
        <v>720</v>
      </c>
      <c r="K13" s="30" t="s">
        <v>721</v>
      </c>
      <c r="L13" s="30" t="s">
        <v>170</v>
      </c>
      <c r="M13" s="30" t="s">
        <v>171</v>
      </c>
      <c r="N13" s="30" t="s">
        <v>172</v>
      </c>
      <c r="O13" s="30" t="s">
        <v>173</v>
      </c>
      <c r="P13" s="30" t="s">
        <v>174</v>
      </c>
      <c r="Q13" s="30" t="s">
        <v>175</v>
      </c>
      <c r="R13" s="30" t="s">
        <v>176</v>
      </c>
      <c r="S13" s="30" t="s">
        <v>390</v>
      </c>
      <c r="T13" s="30" t="s">
        <v>724</v>
      </c>
      <c r="U13" s="30" t="s">
        <v>726</v>
      </c>
      <c r="V13" s="30" t="s">
        <v>727</v>
      </c>
      <c r="W13" s="30" t="s">
        <v>150</v>
      </c>
      <c r="X13" s="30" t="s">
        <v>478</v>
      </c>
      <c r="Y13" s="30" t="s">
        <v>729</v>
      </c>
      <c r="Z13" s="30" t="s">
        <v>730</v>
      </c>
      <c r="AA13" s="30" t="s">
        <v>181</v>
      </c>
      <c r="AB13" s="30" t="s">
        <v>732</v>
      </c>
      <c r="AC13" s="30" t="s">
        <v>733</v>
      </c>
      <c r="AD13" s="30" t="s">
        <v>151</v>
      </c>
      <c r="AE13" s="30" t="s">
        <v>158</v>
      </c>
      <c r="AF13" s="30" t="s">
        <v>152</v>
      </c>
      <c r="AG13" s="30" t="s">
        <v>183</v>
      </c>
      <c r="AH13" s="30" t="s">
        <v>735</v>
      </c>
      <c r="AI13" s="30" t="s">
        <v>207</v>
      </c>
      <c r="AJ13" s="30" t="s">
        <v>184</v>
      </c>
      <c r="AK13" s="30" t="s">
        <v>185</v>
      </c>
      <c r="AL13" s="30" t="s">
        <v>186</v>
      </c>
      <c r="AM13" s="30" t="s">
        <v>738</v>
      </c>
      <c r="AN13" s="30" t="s">
        <v>739</v>
      </c>
      <c r="AO13" s="30" t="s">
        <v>740</v>
      </c>
      <c r="AP13" s="30" t="s">
        <v>357</v>
      </c>
      <c r="AQ13" s="30" t="s">
        <v>358</v>
      </c>
      <c r="AR13" s="30" t="s">
        <v>359</v>
      </c>
      <c r="AS13" s="30" t="s">
        <v>742</v>
      </c>
      <c r="AT13" s="30" t="s">
        <v>743</v>
      </c>
      <c r="AU13" s="30" t="s">
        <v>744</v>
      </c>
      <c r="AV13" s="30" t="s">
        <v>361</v>
      </c>
      <c r="AW13" s="30" t="s">
        <v>746</v>
      </c>
      <c r="AX13" s="30" t="s">
        <v>362</v>
      </c>
      <c r="AY13" s="33" t="s">
        <v>187</v>
      </c>
      <c r="AZ13" s="33" t="s">
        <v>748</v>
      </c>
      <c r="BA13" s="33" t="s">
        <v>749</v>
      </c>
      <c r="BB13" s="33" t="s">
        <v>188</v>
      </c>
      <c r="BC13" s="33" t="s">
        <v>189</v>
      </c>
      <c r="BD13" s="33" t="s">
        <v>190</v>
      </c>
      <c r="BE13" s="33" t="s">
        <v>191</v>
      </c>
      <c r="BF13" s="33" t="s">
        <v>468</v>
      </c>
      <c r="BG13" s="33" t="s">
        <v>192</v>
      </c>
      <c r="BH13" s="33" t="s">
        <v>142</v>
      </c>
      <c r="BI13" s="33" t="s">
        <v>193</v>
      </c>
      <c r="BJ13" s="33" t="s">
        <v>194</v>
      </c>
      <c r="BK13" s="33" t="s">
        <v>366</v>
      </c>
      <c r="BL13" s="33" t="s">
        <v>754</v>
      </c>
      <c r="BM13" s="33" t="s">
        <v>367</v>
      </c>
      <c r="BN13" s="33" t="s">
        <v>363</v>
      </c>
      <c r="BO13" s="33" t="s">
        <v>364</v>
      </c>
      <c r="BP13" s="33" t="s">
        <v>365</v>
      </c>
      <c r="BQ13" s="33" t="s">
        <v>368</v>
      </c>
      <c r="BR13" s="33" t="s">
        <v>535</v>
      </c>
      <c r="BS13" s="33" t="s">
        <v>369</v>
      </c>
      <c r="BT13" s="33" t="s">
        <v>370</v>
      </c>
      <c r="BU13" s="33" t="s">
        <v>758</v>
      </c>
      <c r="BV13" s="33" t="s">
        <v>759</v>
      </c>
      <c r="BW13" s="33" t="s">
        <v>160</v>
      </c>
      <c r="BX13" s="33" t="s">
        <v>161</v>
      </c>
      <c r="BY13" s="33" t="s">
        <v>177</v>
      </c>
      <c r="BZ13" s="33" t="s">
        <v>762</v>
      </c>
      <c r="CA13" s="33" t="s">
        <v>763</v>
      </c>
      <c r="CB13" s="33" t="s">
        <v>764</v>
      </c>
      <c r="CC13" s="33" t="s">
        <v>766</v>
      </c>
      <c r="CD13" s="33" t="s">
        <v>372</v>
      </c>
      <c r="CE13" s="33" t="s">
        <v>767</v>
      </c>
      <c r="CF13" s="33" t="s">
        <v>373</v>
      </c>
      <c r="CG13" s="33" t="s">
        <v>374</v>
      </c>
      <c r="CH13" s="33" t="s">
        <v>375</v>
      </c>
      <c r="CI13" s="33" t="s">
        <v>376</v>
      </c>
      <c r="CJ13" s="33" t="s">
        <v>770</v>
      </c>
      <c r="CK13" s="33" t="s">
        <v>377</v>
      </c>
      <c r="CL13" s="33" t="s">
        <v>378</v>
      </c>
      <c r="CM13" s="33" t="s">
        <v>379</v>
      </c>
      <c r="CN13" s="33" t="s">
        <v>380</v>
      </c>
      <c r="CO13" s="33" t="s">
        <v>168</v>
      </c>
      <c r="CP13" s="33" t="s">
        <v>381</v>
      </c>
      <c r="CQ13" s="33" t="s">
        <v>773</v>
      </c>
      <c r="CR13" s="33" t="s">
        <v>382</v>
      </c>
      <c r="CS13" s="33" t="s">
        <v>383</v>
      </c>
      <c r="CT13" s="33" t="s">
        <v>384</v>
      </c>
      <c r="CU13" s="33" t="s">
        <v>387</v>
      </c>
      <c r="CV13" s="33" t="s">
        <v>388</v>
      </c>
      <c r="CW13" s="33" t="s">
        <v>389</v>
      </c>
      <c r="CX13" s="33" t="s">
        <v>391</v>
      </c>
      <c r="CY13" s="33" t="s">
        <v>392</v>
      </c>
      <c r="CZ13" s="33" t="s">
        <v>393</v>
      </c>
      <c r="DA13" s="33" t="s">
        <v>394</v>
      </c>
      <c r="DB13" s="33" t="s">
        <v>153</v>
      </c>
      <c r="DC13" s="33" t="s">
        <v>395</v>
      </c>
      <c r="DD13" s="33" t="s">
        <v>779</v>
      </c>
      <c r="DE13" s="33" t="s">
        <v>360</v>
      </c>
      <c r="DF13" s="33" t="s">
        <v>157</v>
      </c>
      <c r="DG13" s="30" t="s">
        <v>781</v>
      </c>
      <c r="DH13" s="30" t="s">
        <v>782</v>
      </c>
      <c r="DI13" s="30" t="s">
        <v>783</v>
      </c>
      <c r="DJ13" s="30" t="s">
        <v>678</v>
      </c>
      <c r="DK13" s="30" t="s">
        <v>785</v>
      </c>
      <c r="DL13" s="30" t="s">
        <v>786</v>
      </c>
      <c r="DM13" s="30" t="s">
        <v>397</v>
      </c>
      <c r="DN13" s="30" t="s">
        <v>398</v>
      </c>
      <c r="DO13" s="30" t="s">
        <v>788</v>
      </c>
      <c r="DP13" s="30" t="s">
        <v>399</v>
      </c>
      <c r="DQ13" s="30" t="s">
        <v>162</v>
      </c>
      <c r="DR13" s="30" t="s">
        <v>400</v>
      </c>
    </row>
    <row r="14" spans="1:122" ht="16.5" thickBot="1" x14ac:dyDescent="0.3">
      <c r="A14" s="2">
        <v>1</v>
      </c>
      <c r="B14" s="51" t="s">
        <v>1253</v>
      </c>
      <c r="C14" s="5"/>
      <c r="D14" s="5">
        <v>1</v>
      </c>
      <c r="E14" s="5"/>
      <c r="F14" s="12"/>
      <c r="G14" s="12">
        <v>1</v>
      </c>
      <c r="H14" s="12"/>
      <c r="I14" s="12"/>
      <c r="J14" s="12">
        <v>1</v>
      </c>
      <c r="K14" s="12"/>
      <c r="L14" s="12"/>
      <c r="M14" s="12"/>
      <c r="N14" s="12">
        <v>1</v>
      </c>
      <c r="O14" s="5"/>
      <c r="P14" s="5">
        <v>1</v>
      </c>
      <c r="Q14" s="5"/>
      <c r="R14" s="12"/>
      <c r="S14" s="12">
        <v>1</v>
      </c>
      <c r="T14" s="12"/>
      <c r="U14" s="12"/>
      <c r="V14" s="12">
        <v>1</v>
      </c>
      <c r="W14" s="12"/>
      <c r="X14" s="12"/>
      <c r="Y14" s="12"/>
      <c r="Z14" s="12">
        <v>1</v>
      </c>
      <c r="AA14" s="5"/>
      <c r="AB14" s="5">
        <v>1</v>
      </c>
      <c r="AC14" s="5"/>
      <c r="AD14" s="12"/>
      <c r="AE14" s="12">
        <v>1</v>
      </c>
      <c r="AF14" s="12"/>
      <c r="AG14" s="12"/>
      <c r="AH14" s="12">
        <v>1</v>
      </c>
      <c r="AI14" s="12"/>
      <c r="AJ14" s="12"/>
      <c r="AK14" s="12"/>
      <c r="AL14" s="12">
        <v>1</v>
      </c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17"/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>
        <v>1</v>
      </c>
      <c r="BG14" s="17"/>
      <c r="BH14" s="17"/>
      <c r="BI14" s="17"/>
      <c r="BJ14" s="17">
        <v>1</v>
      </c>
      <c r="BK14" s="17"/>
      <c r="BL14" s="17"/>
      <c r="BM14" s="17">
        <v>1</v>
      </c>
      <c r="BN14" s="17"/>
      <c r="BO14" s="17">
        <v>1</v>
      </c>
      <c r="BP14" s="17"/>
      <c r="BQ14" s="17"/>
      <c r="BR14" s="17"/>
      <c r="BS14" s="17">
        <v>1</v>
      </c>
      <c r="BT14" s="17"/>
      <c r="BU14" s="17">
        <v>1</v>
      </c>
      <c r="BV14" s="17"/>
      <c r="BW14" s="17"/>
      <c r="BX14" s="17">
        <v>1</v>
      </c>
      <c r="BY14" s="17"/>
      <c r="BZ14" s="17"/>
      <c r="CA14" s="17"/>
      <c r="CB14" s="17">
        <v>1</v>
      </c>
      <c r="CC14" s="17"/>
      <c r="CD14" s="17"/>
      <c r="CE14" s="17">
        <v>1</v>
      </c>
      <c r="CF14" s="17"/>
      <c r="CG14" s="17">
        <v>1</v>
      </c>
      <c r="CH14" s="17"/>
      <c r="CI14" s="17"/>
      <c r="CJ14" s="17">
        <v>1</v>
      </c>
      <c r="CK14" s="17"/>
      <c r="CL14" s="17"/>
      <c r="CM14" s="17"/>
      <c r="CN14" s="17">
        <v>1</v>
      </c>
      <c r="CO14" s="17"/>
      <c r="CP14" s="17">
        <v>1</v>
      </c>
      <c r="CQ14" s="17"/>
      <c r="CR14" s="17"/>
      <c r="CS14" s="17">
        <v>1</v>
      </c>
      <c r="CT14" s="17"/>
      <c r="CU14" s="17"/>
      <c r="CV14" s="17"/>
      <c r="CW14" s="17">
        <v>1</v>
      </c>
      <c r="CX14" s="17"/>
      <c r="CY14" s="17">
        <v>1</v>
      </c>
      <c r="CZ14" s="17"/>
      <c r="DA14" s="17"/>
      <c r="DB14" s="17"/>
      <c r="DC14" s="17">
        <v>1</v>
      </c>
      <c r="DD14" s="17"/>
      <c r="DE14" s="17"/>
      <c r="DF14" s="17">
        <v>1</v>
      </c>
      <c r="DG14" s="17"/>
      <c r="DH14" s="17">
        <v>1</v>
      </c>
      <c r="DI14" s="17"/>
      <c r="DJ14" s="17"/>
      <c r="DK14" s="17"/>
      <c r="DL14" s="17">
        <v>1</v>
      </c>
      <c r="DM14" s="17"/>
      <c r="DN14" s="17">
        <v>1</v>
      </c>
      <c r="DO14" s="17"/>
      <c r="DP14" s="17"/>
      <c r="DQ14" s="17">
        <v>1</v>
      </c>
      <c r="DR14" s="17"/>
    </row>
    <row r="15" spans="1:122" ht="16.5" thickBot="1" x14ac:dyDescent="0.3">
      <c r="A15" s="2">
        <v>2</v>
      </c>
      <c r="B15" s="52" t="s">
        <v>1254</v>
      </c>
      <c r="C15" s="9"/>
      <c r="D15" s="9"/>
      <c r="E15" s="9">
        <v>1</v>
      </c>
      <c r="F15" s="1"/>
      <c r="G15" s="1"/>
      <c r="H15" s="1">
        <v>1</v>
      </c>
      <c r="I15" s="1"/>
      <c r="J15" s="1">
        <v>1</v>
      </c>
      <c r="K15" s="1"/>
      <c r="L15" s="1"/>
      <c r="M15" s="1"/>
      <c r="N15" s="1">
        <v>1</v>
      </c>
      <c r="O15" s="9"/>
      <c r="P15" s="9"/>
      <c r="Q15" s="9">
        <v>1</v>
      </c>
      <c r="R15" s="1"/>
      <c r="S15" s="1"/>
      <c r="T15" s="1">
        <v>1</v>
      </c>
      <c r="U15" s="1"/>
      <c r="V15" s="1">
        <v>1</v>
      </c>
      <c r="W15" s="1"/>
      <c r="X15" s="1"/>
      <c r="Y15" s="1"/>
      <c r="Z15" s="1">
        <v>1</v>
      </c>
      <c r="AA15" s="9"/>
      <c r="AB15" s="9"/>
      <c r="AC15" s="9">
        <v>1</v>
      </c>
      <c r="AD15" s="1"/>
      <c r="AE15" s="1"/>
      <c r="AF15" s="1">
        <v>1</v>
      </c>
      <c r="AG15" s="1"/>
      <c r="AH15" s="1">
        <v>1</v>
      </c>
      <c r="AI15" s="1"/>
      <c r="AJ15" s="1"/>
      <c r="AK15" s="1"/>
      <c r="AL15" s="1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>
        <v>1</v>
      </c>
      <c r="BG15" s="4"/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>
        <v>1</v>
      </c>
      <c r="CK15" s="4"/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>
        <v>1</v>
      </c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>
        <v>1</v>
      </c>
      <c r="DR15" s="4"/>
    </row>
    <row r="16" spans="1:122" ht="16.5" thickBot="1" x14ac:dyDescent="0.3">
      <c r="A16" s="2">
        <v>3</v>
      </c>
      <c r="B16" s="52" t="s">
        <v>1241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9"/>
      <c r="P16" s="9">
        <v>1</v>
      </c>
      <c r="Q16" s="9"/>
      <c r="R16" s="1"/>
      <c r="S16" s="1">
        <v>1</v>
      </c>
      <c r="T16" s="1"/>
      <c r="U16" s="1">
        <v>1</v>
      </c>
      <c r="V16" s="1" t="s">
        <v>1234</v>
      </c>
      <c r="W16" s="1"/>
      <c r="X16" s="1"/>
      <c r="Y16" s="1">
        <v>1</v>
      </c>
      <c r="Z16" s="1"/>
      <c r="AA16" s="9"/>
      <c r="AB16" s="9">
        <v>1</v>
      </c>
      <c r="AC16" s="9"/>
      <c r="AD16" s="1"/>
      <c r="AE16" s="1">
        <v>1</v>
      </c>
      <c r="AF16" s="1"/>
      <c r="AG16" s="1"/>
      <c r="AH16" s="1">
        <v>1</v>
      </c>
      <c r="AI16" s="1"/>
      <c r="AJ16" s="1"/>
      <c r="AK16" s="1">
        <v>1</v>
      </c>
      <c r="AL16" s="1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>
        <v>1</v>
      </c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/>
      <c r="DC16" s="4">
        <v>1</v>
      </c>
      <c r="DD16" s="4"/>
      <c r="DE16" s="4"/>
      <c r="DF16" s="4">
        <v>1</v>
      </c>
      <c r="DG16" s="4"/>
      <c r="DH16" s="4">
        <v>1</v>
      </c>
      <c r="DI16" s="4"/>
      <c r="DJ16" s="4"/>
      <c r="DK16" s="4"/>
      <c r="DL16" s="4">
        <v>1</v>
      </c>
      <c r="DM16" s="4"/>
      <c r="DN16" s="4">
        <v>1</v>
      </c>
      <c r="DO16" s="4"/>
      <c r="DP16" s="4"/>
      <c r="DQ16" s="4">
        <v>1</v>
      </c>
      <c r="DR16" s="4"/>
    </row>
    <row r="17" spans="1:125" ht="16.5" thickBot="1" x14ac:dyDescent="0.3">
      <c r="A17" s="2">
        <v>4</v>
      </c>
      <c r="B17" s="52" t="s">
        <v>1242</v>
      </c>
      <c r="C17" s="5"/>
      <c r="D17" s="5">
        <v>1</v>
      </c>
      <c r="E17" s="5"/>
      <c r="F17" s="12"/>
      <c r="G17" s="12">
        <v>1</v>
      </c>
      <c r="H17" s="12"/>
      <c r="I17" s="12"/>
      <c r="J17" s="12">
        <v>1</v>
      </c>
      <c r="K17" s="12"/>
      <c r="L17" s="12"/>
      <c r="M17" s="12"/>
      <c r="N17" s="12">
        <v>1</v>
      </c>
      <c r="O17" s="5"/>
      <c r="P17" s="5">
        <v>1</v>
      </c>
      <c r="Q17" s="5"/>
      <c r="R17" s="12"/>
      <c r="S17" s="12">
        <v>1</v>
      </c>
      <c r="T17" s="12"/>
      <c r="U17" s="12"/>
      <c r="V17" s="12">
        <v>1</v>
      </c>
      <c r="W17" s="12"/>
      <c r="X17" s="12"/>
      <c r="Y17" s="12"/>
      <c r="Z17" s="12">
        <v>1</v>
      </c>
      <c r="AA17" s="5"/>
      <c r="AB17" s="5">
        <v>1</v>
      </c>
      <c r="AC17" s="5"/>
      <c r="AD17" s="12"/>
      <c r="AE17" s="12">
        <v>1</v>
      </c>
      <c r="AF17" s="12"/>
      <c r="AG17" s="12"/>
      <c r="AH17" s="12">
        <v>1</v>
      </c>
      <c r="AI17" s="12"/>
      <c r="AJ17" s="12"/>
      <c r="AK17" s="12"/>
      <c r="AL17" s="12">
        <v>1</v>
      </c>
      <c r="AM17" s="17"/>
      <c r="AN17" s="17">
        <v>1</v>
      </c>
      <c r="AO17" s="17"/>
      <c r="AP17" s="17"/>
      <c r="AQ17" s="17">
        <v>1</v>
      </c>
      <c r="AR17" s="17"/>
      <c r="AS17" s="17"/>
      <c r="AT17" s="17">
        <v>1</v>
      </c>
      <c r="AU17" s="17"/>
      <c r="AV17" s="17"/>
      <c r="AW17" s="17"/>
      <c r="AX17" s="17">
        <v>1</v>
      </c>
      <c r="AY17" s="17"/>
      <c r="AZ17" s="17"/>
      <c r="BA17" s="17">
        <v>1</v>
      </c>
      <c r="BB17" s="17"/>
      <c r="BC17" s="17"/>
      <c r="BD17" s="17">
        <v>1</v>
      </c>
      <c r="BE17" s="17"/>
      <c r="BF17" s="17">
        <v>1</v>
      </c>
      <c r="BG17" s="17"/>
      <c r="BH17" s="17"/>
      <c r="BI17" s="17"/>
      <c r="BJ17" s="17">
        <v>1</v>
      </c>
      <c r="BK17" s="17"/>
      <c r="BL17" s="17"/>
      <c r="BM17" s="17">
        <v>1</v>
      </c>
      <c r="BN17" s="17"/>
      <c r="BO17" s="17">
        <v>1</v>
      </c>
      <c r="BP17" s="17"/>
      <c r="BQ17" s="17"/>
      <c r="BR17" s="17"/>
      <c r="BS17" s="17">
        <v>1</v>
      </c>
      <c r="BT17" s="17"/>
      <c r="BU17" s="17">
        <v>1</v>
      </c>
      <c r="BV17" s="17"/>
      <c r="BW17" s="17"/>
      <c r="BX17" s="17">
        <v>1</v>
      </c>
      <c r="BY17" s="17"/>
      <c r="BZ17" s="17"/>
      <c r="CA17" s="17"/>
      <c r="CB17" s="17">
        <v>1</v>
      </c>
      <c r="CC17" s="17"/>
      <c r="CD17" s="17"/>
      <c r="CE17" s="17">
        <v>1</v>
      </c>
      <c r="CF17" s="17"/>
      <c r="CG17" s="17">
        <v>1</v>
      </c>
      <c r="CH17" s="17"/>
      <c r="CI17" s="17"/>
      <c r="CJ17" s="17">
        <v>1</v>
      </c>
      <c r="CK17" s="17"/>
      <c r="CL17" s="17"/>
      <c r="CM17" s="17"/>
      <c r="CN17" s="17">
        <v>1</v>
      </c>
      <c r="CO17" s="17"/>
      <c r="CP17" s="17">
        <v>1</v>
      </c>
      <c r="CQ17" s="17"/>
      <c r="CR17" s="17"/>
      <c r="CS17" s="17">
        <v>1</v>
      </c>
      <c r="CT17" s="17"/>
      <c r="CU17" s="17"/>
      <c r="CV17" s="17"/>
      <c r="CW17" s="17">
        <v>1</v>
      </c>
      <c r="CX17" s="17"/>
      <c r="CY17" s="17">
        <v>1</v>
      </c>
      <c r="CZ17" s="17"/>
      <c r="DA17" s="17"/>
      <c r="DB17" s="17"/>
      <c r="DC17" s="17">
        <v>1</v>
      </c>
      <c r="DD17" s="17"/>
      <c r="DE17" s="17"/>
      <c r="DF17" s="17">
        <v>1</v>
      </c>
      <c r="DG17" s="17"/>
      <c r="DH17" s="17">
        <v>1</v>
      </c>
      <c r="DI17" s="17"/>
      <c r="DJ17" s="17"/>
      <c r="DK17" s="17"/>
      <c r="DL17" s="17">
        <v>1</v>
      </c>
      <c r="DM17" s="17"/>
      <c r="DN17" s="17">
        <v>1</v>
      </c>
      <c r="DO17" s="17"/>
      <c r="DP17" s="17"/>
      <c r="DQ17" s="17">
        <v>1</v>
      </c>
      <c r="DR17" s="17"/>
    </row>
    <row r="18" spans="1:125" ht="16.5" thickBot="1" x14ac:dyDescent="0.3">
      <c r="A18" s="2">
        <v>5</v>
      </c>
      <c r="B18" s="52" t="s">
        <v>1243</v>
      </c>
      <c r="C18" s="53">
        <v>1</v>
      </c>
      <c r="D18" s="53"/>
      <c r="E18" s="53"/>
      <c r="F18" s="53">
        <v>1</v>
      </c>
      <c r="G18" s="53"/>
      <c r="H18" s="53"/>
      <c r="I18" s="53">
        <v>1</v>
      </c>
      <c r="J18" s="53"/>
      <c r="K18" s="53"/>
      <c r="L18" s="53">
        <v>1</v>
      </c>
      <c r="M18" s="53"/>
      <c r="N18" s="53"/>
      <c r="O18" s="53">
        <v>1</v>
      </c>
      <c r="P18" s="53"/>
      <c r="Q18" s="53"/>
      <c r="R18" s="53">
        <v>1</v>
      </c>
      <c r="S18" s="53"/>
      <c r="T18" s="53"/>
      <c r="U18" s="53">
        <v>1</v>
      </c>
      <c r="V18" s="53"/>
      <c r="W18" s="53"/>
      <c r="X18" s="53">
        <v>1</v>
      </c>
      <c r="Y18" s="53"/>
      <c r="Z18" s="53"/>
      <c r="AA18" s="53">
        <v>1</v>
      </c>
      <c r="AB18" s="53"/>
      <c r="AC18" s="53"/>
      <c r="AD18" s="53">
        <v>1</v>
      </c>
      <c r="AE18" s="53"/>
      <c r="AF18" s="53"/>
      <c r="AG18" s="53">
        <v>1</v>
      </c>
      <c r="AH18" s="53"/>
      <c r="AI18" s="53"/>
      <c r="AJ18" s="53">
        <v>1</v>
      </c>
      <c r="AK18" s="53"/>
      <c r="AL18" s="53"/>
      <c r="AM18" s="53">
        <v>1</v>
      </c>
      <c r="AN18" s="53"/>
      <c r="AO18" s="53"/>
      <c r="AP18" s="53">
        <v>1</v>
      </c>
      <c r="AQ18" s="53"/>
      <c r="AR18" s="53"/>
      <c r="AS18" s="53">
        <v>1</v>
      </c>
      <c r="AT18" s="53"/>
      <c r="AU18" s="53"/>
      <c r="AV18" s="53">
        <v>1</v>
      </c>
      <c r="AW18" s="53"/>
      <c r="AX18" s="53"/>
      <c r="AY18" s="53">
        <v>1</v>
      </c>
      <c r="AZ18" s="53"/>
      <c r="BA18" s="53"/>
      <c r="BB18" s="53">
        <v>1</v>
      </c>
      <c r="BC18" s="53"/>
      <c r="BD18" s="53"/>
      <c r="BE18" s="53">
        <v>1</v>
      </c>
      <c r="BF18" s="53"/>
      <c r="BG18" s="53"/>
      <c r="BH18" s="53">
        <v>1</v>
      </c>
      <c r="BI18" s="53"/>
      <c r="BJ18" s="53"/>
      <c r="BK18" s="53">
        <v>1</v>
      </c>
      <c r="BL18" s="53"/>
      <c r="BM18" s="53"/>
      <c r="BN18" s="53">
        <v>1</v>
      </c>
      <c r="BO18" s="53"/>
      <c r="BP18" s="53"/>
      <c r="BQ18" s="53">
        <v>1</v>
      </c>
      <c r="BR18" s="53"/>
      <c r="BS18" s="53"/>
      <c r="BT18" s="53">
        <v>1</v>
      </c>
      <c r="BU18" s="53"/>
      <c r="BV18" s="53"/>
      <c r="BW18" s="53">
        <v>1</v>
      </c>
      <c r="BX18" s="53"/>
      <c r="BY18" s="53"/>
      <c r="BZ18" s="53">
        <v>1</v>
      </c>
      <c r="CA18" s="53"/>
      <c r="CB18" s="53"/>
      <c r="CC18" s="53">
        <v>1</v>
      </c>
      <c r="CD18" s="53"/>
      <c r="CE18" s="53"/>
      <c r="CF18" s="53">
        <v>1</v>
      </c>
      <c r="CG18" s="53"/>
      <c r="CH18" s="53"/>
      <c r="CI18" s="53">
        <v>1</v>
      </c>
      <c r="CJ18" s="53"/>
      <c r="CK18" s="53"/>
      <c r="CL18" s="53">
        <v>1</v>
      </c>
      <c r="CM18" s="53"/>
      <c r="CN18" s="53"/>
      <c r="CO18" s="53">
        <v>1</v>
      </c>
      <c r="CP18" s="53"/>
      <c r="CQ18" s="53"/>
      <c r="CR18" s="53">
        <v>1</v>
      </c>
      <c r="CS18" s="53"/>
      <c r="CT18" s="53"/>
      <c r="CU18" s="53">
        <v>1</v>
      </c>
      <c r="CV18" s="53"/>
      <c r="CW18" s="53"/>
      <c r="CX18" s="53">
        <v>1</v>
      </c>
      <c r="CY18" s="53"/>
      <c r="CZ18" s="53"/>
      <c r="DA18" s="53">
        <v>1</v>
      </c>
      <c r="DB18" s="53"/>
      <c r="DC18" s="53"/>
      <c r="DD18" s="53">
        <v>1</v>
      </c>
      <c r="DE18" s="53"/>
      <c r="DF18" s="53"/>
      <c r="DG18" s="53">
        <v>1</v>
      </c>
      <c r="DH18" s="53"/>
      <c r="DI18" s="53"/>
      <c r="DJ18" s="53">
        <v>1</v>
      </c>
      <c r="DK18" s="53"/>
      <c r="DL18" s="53"/>
      <c r="DM18" s="53">
        <v>1</v>
      </c>
      <c r="DN18" s="53"/>
      <c r="DO18" s="53"/>
      <c r="DP18" s="53">
        <v>1</v>
      </c>
      <c r="DQ18" s="53"/>
      <c r="DR18" s="53"/>
      <c r="DS18" s="53"/>
      <c r="DT18" s="53"/>
      <c r="DU18" s="53"/>
    </row>
    <row r="19" spans="1:125" ht="15.75" thickBot="1" x14ac:dyDescent="0.3">
      <c r="A19" s="3">
        <v>6</v>
      </c>
      <c r="B19" s="52" t="s">
        <v>1255</v>
      </c>
      <c r="C19" s="53">
        <v>1</v>
      </c>
      <c r="D19" s="53"/>
      <c r="E19" s="53"/>
      <c r="F19" s="53">
        <v>1</v>
      </c>
      <c r="G19" s="53"/>
      <c r="H19" s="53"/>
      <c r="I19" s="53">
        <v>1</v>
      </c>
      <c r="J19" s="53"/>
      <c r="K19" s="53"/>
      <c r="L19" s="53">
        <v>1</v>
      </c>
      <c r="M19" s="53"/>
      <c r="N19" s="53"/>
      <c r="O19" s="53">
        <v>1</v>
      </c>
      <c r="P19" s="53"/>
      <c r="Q19" s="53"/>
      <c r="R19" s="53">
        <v>1</v>
      </c>
      <c r="S19" s="53"/>
      <c r="T19" s="53"/>
      <c r="U19" s="53">
        <v>1</v>
      </c>
      <c r="V19" s="53"/>
      <c r="W19" s="53"/>
      <c r="X19" s="53">
        <v>1</v>
      </c>
      <c r="Y19" s="53"/>
      <c r="Z19" s="53"/>
      <c r="AA19" s="53">
        <v>1</v>
      </c>
      <c r="AB19" s="53"/>
      <c r="AC19" s="53"/>
      <c r="AD19" s="53">
        <v>1</v>
      </c>
      <c r="AE19" s="53"/>
      <c r="AF19" s="53"/>
      <c r="AG19" s="53">
        <v>1</v>
      </c>
      <c r="AH19" s="53"/>
      <c r="AI19" s="53"/>
      <c r="AJ19" s="53">
        <v>1</v>
      </c>
      <c r="AK19" s="53"/>
      <c r="AL19" s="53"/>
      <c r="AM19" s="53">
        <v>1</v>
      </c>
      <c r="AN19" s="53"/>
      <c r="AO19" s="53"/>
      <c r="AP19" s="53">
        <v>1</v>
      </c>
      <c r="AQ19" s="53"/>
      <c r="AR19" s="53"/>
      <c r="AS19" s="53">
        <v>1</v>
      </c>
      <c r="AT19" s="53"/>
      <c r="AU19" s="53"/>
      <c r="AV19" s="53">
        <v>1</v>
      </c>
      <c r="AW19" s="53"/>
      <c r="AX19" s="53"/>
      <c r="AY19" s="53">
        <v>1</v>
      </c>
      <c r="AZ19" s="53"/>
      <c r="BA19" s="53"/>
      <c r="BB19" s="53">
        <v>1</v>
      </c>
      <c r="BC19" s="53"/>
      <c r="BD19" s="53"/>
      <c r="BE19" s="53">
        <v>1</v>
      </c>
      <c r="BF19" s="53"/>
      <c r="BG19" s="53"/>
      <c r="BH19" s="53">
        <v>1</v>
      </c>
      <c r="BI19" s="53"/>
      <c r="BJ19" s="53"/>
      <c r="BK19" s="53">
        <v>1</v>
      </c>
      <c r="BL19" s="53"/>
      <c r="BM19" s="53"/>
      <c r="BN19" s="53">
        <v>1</v>
      </c>
      <c r="BO19" s="53"/>
      <c r="BP19" s="53"/>
      <c r="BQ19" s="53">
        <v>1</v>
      </c>
      <c r="BR19" s="53"/>
      <c r="BS19" s="53"/>
      <c r="BT19" s="53">
        <v>1</v>
      </c>
      <c r="BU19" s="53"/>
      <c r="BV19" s="53"/>
      <c r="BW19" s="53">
        <v>1</v>
      </c>
      <c r="BX19" s="53"/>
      <c r="BY19" s="53"/>
      <c r="BZ19" s="53">
        <v>1</v>
      </c>
      <c r="CA19" s="53"/>
      <c r="CB19" s="53"/>
      <c r="CC19" s="53">
        <v>1</v>
      </c>
      <c r="CD19" s="53"/>
      <c r="CE19" s="53"/>
      <c r="CF19" s="53">
        <v>1</v>
      </c>
      <c r="CG19" s="53"/>
      <c r="CH19" s="53"/>
      <c r="CI19" s="53">
        <v>1</v>
      </c>
      <c r="CJ19" s="53"/>
      <c r="CK19" s="53"/>
      <c r="CL19" s="53">
        <v>1</v>
      </c>
      <c r="CM19" s="53"/>
      <c r="CN19" s="53"/>
      <c r="CO19" s="53">
        <v>1</v>
      </c>
      <c r="CP19" s="53"/>
      <c r="CQ19" s="53"/>
      <c r="CR19" s="53">
        <v>1</v>
      </c>
      <c r="CS19" s="53"/>
      <c r="CT19" s="53"/>
      <c r="CU19" s="53">
        <v>1</v>
      </c>
      <c r="CV19" s="53"/>
      <c r="CW19" s="53"/>
      <c r="CX19" s="53">
        <v>1</v>
      </c>
      <c r="CY19" s="53"/>
      <c r="CZ19" s="53"/>
      <c r="DA19" s="53">
        <v>1</v>
      </c>
      <c r="DB19" s="53"/>
      <c r="DC19" s="53"/>
      <c r="DD19" s="53">
        <v>1</v>
      </c>
      <c r="DE19" s="53"/>
      <c r="DF19" s="53"/>
      <c r="DG19" s="53">
        <v>1</v>
      </c>
      <c r="DH19" s="53"/>
      <c r="DI19" s="53"/>
      <c r="DJ19" s="53">
        <v>1</v>
      </c>
      <c r="DK19" s="53"/>
      <c r="DL19" s="53"/>
      <c r="DM19" s="53">
        <v>1</v>
      </c>
      <c r="DN19" s="53"/>
      <c r="DO19" s="53"/>
      <c r="DP19" s="53">
        <v>1</v>
      </c>
      <c r="DQ19" s="53"/>
      <c r="DR19" s="53"/>
      <c r="DS19" s="53"/>
      <c r="DT19" s="53"/>
      <c r="DU19" s="53"/>
    </row>
    <row r="20" spans="1:125" x14ac:dyDescent="0.25">
      <c r="A20" s="85" t="s">
        <v>141</v>
      </c>
      <c r="B20" s="86"/>
      <c r="C20" s="3">
        <f t="shared" ref="C20:AH20" si="0">SUM(C14:C19)</f>
        <v>2</v>
      </c>
      <c r="D20" s="3">
        <f t="shared" si="0"/>
        <v>3</v>
      </c>
      <c r="E20" s="3">
        <f t="shared" si="0"/>
        <v>1</v>
      </c>
      <c r="F20" s="3">
        <f t="shared" si="0"/>
        <v>2</v>
      </c>
      <c r="G20" s="3">
        <f t="shared" si="0"/>
        <v>3</v>
      </c>
      <c r="H20" s="3">
        <f t="shared" si="0"/>
        <v>1</v>
      </c>
      <c r="I20" s="3">
        <f t="shared" si="0"/>
        <v>2</v>
      </c>
      <c r="J20" s="3">
        <f t="shared" si="0"/>
        <v>4</v>
      </c>
      <c r="K20" s="3">
        <f t="shared" si="0"/>
        <v>0</v>
      </c>
      <c r="L20" s="3">
        <f t="shared" si="0"/>
        <v>2</v>
      </c>
      <c r="M20" s="3">
        <f t="shared" si="0"/>
        <v>1</v>
      </c>
      <c r="N20" s="3">
        <f t="shared" si="0"/>
        <v>3</v>
      </c>
      <c r="O20" s="3">
        <f t="shared" si="0"/>
        <v>2</v>
      </c>
      <c r="P20" s="3">
        <f t="shared" si="0"/>
        <v>3</v>
      </c>
      <c r="Q20" s="3">
        <f t="shared" si="0"/>
        <v>1</v>
      </c>
      <c r="R20" s="3">
        <f t="shared" si="0"/>
        <v>2</v>
      </c>
      <c r="S20" s="3">
        <f t="shared" si="0"/>
        <v>3</v>
      </c>
      <c r="T20" s="3">
        <f t="shared" si="0"/>
        <v>1</v>
      </c>
      <c r="U20" s="3">
        <f t="shared" si="0"/>
        <v>3</v>
      </c>
      <c r="V20" s="3">
        <f t="shared" si="0"/>
        <v>3</v>
      </c>
      <c r="W20" s="3">
        <f t="shared" si="0"/>
        <v>0</v>
      </c>
      <c r="X20" s="3">
        <f t="shared" si="0"/>
        <v>2</v>
      </c>
      <c r="Y20" s="3">
        <f t="shared" si="0"/>
        <v>1</v>
      </c>
      <c r="Z20" s="3">
        <f t="shared" si="0"/>
        <v>3</v>
      </c>
      <c r="AA20" s="3">
        <f t="shared" si="0"/>
        <v>2</v>
      </c>
      <c r="AB20" s="3">
        <f t="shared" si="0"/>
        <v>3</v>
      </c>
      <c r="AC20" s="3">
        <f t="shared" si="0"/>
        <v>1</v>
      </c>
      <c r="AD20" s="3">
        <f t="shared" si="0"/>
        <v>2</v>
      </c>
      <c r="AE20" s="3">
        <f t="shared" si="0"/>
        <v>3</v>
      </c>
      <c r="AF20" s="3">
        <f t="shared" si="0"/>
        <v>1</v>
      </c>
      <c r="AG20" s="3">
        <f t="shared" si="0"/>
        <v>2</v>
      </c>
      <c r="AH20" s="3">
        <f t="shared" si="0"/>
        <v>4</v>
      </c>
      <c r="AI20" s="3">
        <f t="shared" ref="AI20:BN20" si="1">SUM(AI14:AI19)</f>
        <v>0</v>
      </c>
      <c r="AJ20" s="3">
        <f t="shared" si="1"/>
        <v>2</v>
      </c>
      <c r="AK20" s="3">
        <f t="shared" si="1"/>
        <v>1</v>
      </c>
      <c r="AL20" s="3">
        <f t="shared" si="1"/>
        <v>3</v>
      </c>
      <c r="AM20" s="3">
        <f t="shared" si="1"/>
        <v>2</v>
      </c>
      <c r="AN20" s="3">
        <f t="shared" si="1"/>
        <v>3</v>
      </c>
      <c r="AO20" s="3">
        <f t="shared" si="1"/>
        <v>1</v>
      </c>
      <c r="AP20" s="3">
        <f t="shared" si="1"/>
        <v>2</v>
      </c>
      <c r="AQ20" s="3">
        <f t="shared" si="1"/>
        <v>3</v>
      </c>
      <c r="AR20" s="3">
        <f t="shared" si="1"/>
        <v>1</v>
      </c>
      <c r="AS20" s="3">
        <f t="shared" si="1"/>
        <v>2</v>
      </c>
      <c r="AT20" s="3">
        <f t="shared" si="1"/>
        <v>3</v>
      </c>
      <c r="AU20" s="3">
        <f t="shared" si="1"/>
        <v>1</v>
      </c>
      <c r="AV20" s="3">
        <f t="shared" si="1"/>
        <v>2</v>
      </c>
      <c r="AW20" s="3">
        <f t="shared" si="1"/>
        <v>1</v>
      </c>
      <c r="AX20" s="3">
        <f t="shared" si="1"/>
        <v>3</v>
      </c>
      <c r="AY20" s="3">
        <f t="shared" si="1"/>
        <v>2</v>
      </c>
      <c r="AZ20" s="3">
        <f t="shared" si="1"/>
        <v>1</v>
      </c>
      <c r="BA20" s="3">
        <f t="shared" si="1"/>
        <v>3</v>
      </c>
      <c r="BB20" s="3">
        <f t="shared" si="1"/>
        <v>2</v>
      </c>
      <c r="BC20" s="3">
        <f t="shared" si="1"/>
        <v>1</v>
      </c>
      <c r="BD20" s="3">
        <f t="shared" si="1"/>
        <v>3</v>
      </c>
      <c r="BE20" s="3">
        <f t="shared" si="1"/>
        <v>2</v>
      </c>
      <c r="BF20" s="3">
        <f t="shared" si="1"/>
        <v>4</v>
      </c>
      <c r="BG20" s="3">
        <f t="shared" si="1"/>
        <v>0</v>
      </c>
      <c r="BH20" s="3">
        <f t="shared" si="1"/>
        <v>2</v>
      </c>
      <c r="BI20" s="3">
        <f t="shared" si="1"/>
        <v>0</v>
      </c>
      <c r="BJ20" s="3">
        <f t="shared" si="1"/>
        <v>4</v>
      </c>
      <c r="BK20" s="3">
        <f t="shared" si="1"/>
        <v>2</v>
      </c>
      <c r="BL20" s="3">
        <f t="shared" si="1"/>
        <v>1</v>
      </c>
      <c r="BM20" s="3">
        <f t="shared" si="1"/>
        <v>3</v>
      </c>
      <c r="BN20" s="3">
        <f t="shared" si="1"/>
        <v>2</v>
      </c>
      <c r="BO20" s="3">
        <f t="shared" ref="BO20:CT20" si="2">SUM(BO14:BO19)</f>
        <v>3</v>
      </c>
      <c r="BP20" s="3">
        <f t="shared" si="2"/>
        <v>1</v>
      </c>
      <c r="BQ20" s="3">
        <f t="shared" si="2"/>
        <v>2</v>
      </c>
      <c r="BR20" s="3">
        <f t="shared" si="2"/>
        <v>0</v>
      </c>
      <c r="BS20" s="3">
        <f t="shared" si="2"/>
        <v>4</v>
      </c>
      <c r="BT20" s="3">
        <f t="shared" si="2"/>
        <v>2</v>
      </c>
      <c r="BU20" s="3">
        <f t="shared" si="2"/>
        <v>3</v>
      </c>
      <c r="BV20" s="3">
        <f t="shared" si="2"/>
        <v>1</v>
      </c>
      <c r="BW20" s="3">
        <f t="shared" si="2"/>
        <v>2</v>
      </c>
      <c r="BX20" s="3">
        <f t="shared" si="2"/>
        <v>4</v>
      </c>
      <c r="BY20" s="3">
        <f t="shared" si="2"/>
        <v>0</v>
      </c>
      <c r="BZ20" s="3">
        <f t="shared" si="2"/>
        <v>2</v>
      </c>
      <c r="CA20" s="3">
        <f t="shared" si="2"/>
        <v>0</v>
      </c>
      <c r="CB20" s="3">
        <f t="shared" si="2"/>
        <v>4</v>
      </c>
      <c r="CC20" s="3">
        <f t="shared" si="2"/>
        <v>2</v>
      </c>
      <c r="CD20" s="3">
        <f t="shared" si="2"/>
        <v>1</v>
      </c>
      <c r="CE20" s="3">
        <f t="shared" si="2"/>
        <v>3</v>
      </c>
      <c r="CF20" s="3">
        <f t="shared" si="2"/>
        <v>2</v>
      </c>
      <c r="CG20" s="3">
        <f t="shared" si="2"/>
        <v>3</v>
      </c>
      <c r="CH20" s="3">
        <f t="shared" si="2"/>
        <v>1</v>
      </c>
      <c r="CI20" s="3">
        <f t="shared" si="2"/>
        <v>2</v>
      </c>
      <c r="CJ20" s="3">
        <f t="shared" si="2"/>
        <v>4</v>
      </c>
      <c r="CK20" s="3">
        <f t="shared" si="2"/>
        <v>0</v>
      </c>
      <c r="CL20" s="3">
        <f t="shared" si="2"/>
        <v>2</v>
      </c>
      <c r="CM20" s="3">
        <f t="shared" si="2"/>
        <v>0</v>
      </c>
      <c r="CN20" s="3">
        <f t="shared" si="2"/>
        <v>4</v>
      </c>
      <c r="CO20" s="3">
        <f t="shared" si="2"/>
        <v>2</v>
      </c>
      <c r="CP20" s="3">
        <f t="shared" si="2"/>
        <v>3</v>
      </c>
      <c r="CQ20" s="3">
        <f t="shared" si="2"/>
        <v>1</v>
      </c>
      <c r="CR20" s="3">
        <f t="shared" si="2"/>
        <v>2</v>
      </c>
      <c r="CS20" s="3">
        <f t="shared" si="2"/>
        <v>3</v>
      </c>
      <c r="CT20" s="3">
        <f t="shared" si="2"/>
        <v>1</v>
      </c>
      <c r="CU20" s="3">
        <f t="shared" ref="CU20:DR20" si="3">SUM(CU14:CU19)</f>
        <v>2</v>
      </c>
      <c r="CV20" s="3">
        <f t="shared" si="3"/>
        <v>0</v>
      </c>
      <c r="CW20" s="3">
        <f t="shared" si="3"/>
        <v>4</v>
      </c>
      <c r="CX20" s="3">
        <f t="shared" si="3"/>
        <v>2</v>
      </c>
      <c r="CY20" s="3">
        <f t="shared" si="3"/>
        <v>3</v>
      </c>
      <c r="CZ20" s="3">
        <f t="shared" si="3"/>
        <v>1</v>
      </c>
      <c r="DA20" s="3">
        <f t="shared" si="3"/>
        <v>2</v>
      </c>
      <c r="DB20" s="3">
        <f t="shared" si="3"/>
        <v>0</v>
      </c>
      <c r="DC20" s="3">
        <f t="shared" si="3"/>
        <v>4</v>
      </c>
      <c r="DD20" s="3">
        <f t="shared" si="3"/>
        <v>2</v>
      </c>
      <c r="DE20" s="3">
        <f t="shared" si="3"/>
        <v>0</v>
      </c>
      <c r="DF20" s="3">
        <f t="shared" si="3"/>
        <v>4</v>
      </c>
      <c r="DG20" s="3">
        <f t="shared" si="3"/>
        <v>2</v>
      </c>
      <c r="DH20" s="3">
        <f t="shared" si="3"/>
        <v>4</v>
      </c>
      <c r="DI20" s="3">
        <f t="shared" si="3"/>
        <v>0</v>
      </c>
      <c r="DJ20" s="3">
        <f t="shared" si="3"/>
        <v>2</v>
      </c>
      <c r="DK20" s="3">
        <f t="shared" si="3"/>
        <v>0</v>
      </c>
      <c r="DL20" s="3">
        <f t="shared" si="3"/>
        <v>4</v>
      </c>
      <c r="DM20" s="3">
        <f t="shared" si="3"/>
        <v>2</v>
      </c>
      <c r="DN20" s="3">
        <f t="shared" si="3"/>
        <v>3</v>
      </c>
      <c r="DO20" s="3">
        <f t="shared" si="3"/>
        <v>1</v>
      </c>
      <c r="DP20" s="3">
        <f t="shared" si="3"/>
        <v>2</v>
      </c>
      <c r="DQ20" s="3">
        <f t="shared" si="3"/>
        <v>4</v>
      </c>
      <c r="DR20" s="3">
        <f t="shared" si="3"/>
        <v>0</v>
      </c>
    </row>
    <row r="21" spans="1:125" ht="37.5" customHeight="1" x14ac:dyDescent="0.25">
      <c r="A21" s="87" t="s">
        <v>705</v>
      </c>
      <c r="B21" s="88"/>
      <c r="C21" s="10">
        <f>C20/6%</f>
        <v>33.333333333333336</v>
      </c>
      <c r="D21" s="10">
        <f t="shared" ref="D21:BO21" si="4">D20/6%</f>
        <v>50</v>
      </c>
      <c r="E21" s="10">
        <f t="shared" si="4"/>
        <v>16.666666666666668</v>
      </c>
      <c r="F21" s="10">
        <f t="shared" si="4"/>
        <v>33.333333333333336</v>
      </c>
      <c r="G21" s="10">
        <f t="shared" si="4"/>
        <v>50</v>
      </c>
      <c r="H21" s="10">
        <f t="shared" si="4"/>
        <v>16.666666666666668</v>
      </c>
      <c r="I21" s="10">
        <f t="shared" si="4"/>
        <v>33.333333333333336</v>
      </c>
      <c r="J21" s="10">
        <f t="shared" si="4"/>
        <v>66.666666666666671</v>
      </c>
      <c r="K21" s="10">
        <f t="shared" si="4"/>
        <v>0</v>
      </c>
      <c r="L21" s="10">
        <f t="shared" si="4"/>
        <v>33.333333333333336</v>
      </c>
      <c r="M21" s="10">
        <f t="shared" si="4"/>
        <v>16.666666666666668</v>
      </c>
      <c r="N21" s="10">
        <f t="shared" si="4"/>
        <v>50</v>
      </c>
      <c r="O21" s="10">
        <f t="shared" si="4"/>
        <v>33.333333333333336</v>
      </c>
      <c r="P21" s="10">
        <f t="shared" si="4"/>
        <v>50</v>
      </c>
      <c r="Q21" s="10">
        <f t="shared" si="4"/>
        <v>16.666666666666668</v>
      </c>
      <c r="R21" s="10">
        <f t="shared" si="4"/>
        <v>33.333333333333336</v>
      </c>
      <c r="S21" s="10">
        <f t="shared" si="4"/>
        <v>50</v>
      </c>
      <c r="T21" s="10">
        <f t="shared" si="4"/>
        <v>16.666666666666668</v>
      </c>
      <c r="U21" s="10">
        <f t="shared" si="4"/>
        <v>50</v>
      </c>
      <c r="V21" s="10">
        <f t="shared" si="4"/>
        <v>50</v>
      </c>
      <c r="W21" s="10">
        <f t="shared" si="4"/>
        <v>0</v>
      </c>
      <c r="X21" s="10">
        <f t="shared" si="4"/>
        <v>33.333333333333336</v>
      </c>
      <c r="Y21" s="10">
        <f t="shared" si="4"/>
        <v>16.666666666666668</v>
      </c>
      <c r="Z21" s="10">
        <f t="shared" si="4"/>
        <v>50</v>
      </c>
      <c r="AA21" s="10">
        <f t="shared" si="4"/>
        <v>33.333333333333336</v>
      </c>
      <c r="AB21" s="10">
        <f t="shared" si="4"/>
        <v>50</v>
      </c>
      <c r="AC21" s="10">
        <f t="shared" si="4"/>
        <v>16.666666666666668</v>
      </c>
      <c r="AD21" s="10">
        <f t="shared" si="4"/>
        <v>33.333333333333336</v>
      </c>
      <c r="AE21" s="10">
        <f t="shared" si="4"/>
        <v>50</v>
      </c>
      <c r="AF21" s="10">
        <f t="shared" si="4"/>
        <v>16.666666666666668</v>
      </c>
      <c r="AG21" s="10">
        <f t="shared" si="4"/>
        <v>33.333333333333336</v>
      </c>
      <c r="AH21" s="10">
        <f t="shared" si="4"/>
        <v>66.666666666666671</v>
      </c>
      <c r="AI21" s="10">
        <f t="shared" si="4"/>
        <v>0</v>
      </c>
      <c r="AJ21" s="10">
        <f t="shared" si="4"/>
        <v>33.333333333333336</v>
      </c>
      <c r="AK21" s="10">
        <f t="shared" si="4"/>
        <v>16.666666666666668</v>
      </c>
      <c r="AL21" s="10">
        <f t="shared" si="4"/>
        <v>50</v>
      </c>
      <c r="AM21" s="10">
        <f t="shared" si="4"/>
        <v>33.333333333333336</v>
      </c>
      <c r="AN21" s="10">
        <f t="shared" si="4"/>
        <v>50</v>
      </c>
      <c r="AO21" s="10">
        <f t="shared" si="4"/>
        <v>16.666666666666668</v>
      </c>
      <c r="AP21" s="10">
        <f t="shared" si="4"/>
        <v>33.333333333333336</v>
      </c>
      <c r="AQ21" s="10">
        <f t="shared" si="4"/>
        <v>50</v>
      </c>
      <c r="AR21" s="10">
        <f t="shared" si="4"/>
        <v>16.666666666666668</v>
      </c>
      <c r="AS21" s="10">
        <f t="shared" si="4"/>
        <v>33.333333333333336</v>
      </c>
      <c r="AT21" s="10">
        <f t="shared" si="4"/>
        <v>50</v>
      </c>
      <c r="AU21" s="10">
        <f t="shared" si="4"/>
        <v>16.666666666666668</v>
      </c>
      <c r="AV21" s="10">
        <f t="shared" si="4"/>
        <v>33.333333333333336</v>
      </c>
      <c r="AW21" s="10">
        <f t="shared" si="4"/>
        <v>16.666666666666668</v>
      </c>
      <c r="AX21" s="10">
        <f t="shared" si="4"/>
        <v>50</v>
      </c>
      <c r="AY21" s="10">
        <f t="shared" si="4"/>
        <v>33.333333333333336</v>
      </c>
      <c r="AZ21" s="10">
        <f t="shared" si="4"/>
        <v>16.666666666666668</v>
      </c>
      <c r="BA21" s="10">
        <f t="shared" si="4"/>
        <v>50</v>
      </c>
      <c r="BB21" s="10">
        <f t="shared" si="4"/>
        <v>33.333333333333336</v>
      </c>
      <c r="BC21" s="10">
        <f t="shared" si="4"/>
        <v>16.666666666666668</v>
      </c>
      <c r="BD21" s="10">
        <f t="shared" si="4"/>
        <v>50</v>
      </c>
      <c r="BE21" s="10">
        <f t="shared" si="4"/>
        <v>33.333333333333336</v>
      </c>
      <c r="BF21" s="10">
        <f t="shared" si="4"/>
        <v>66.666666666666671</v>
      </c>
      <c r="BG21" s="10">
        <f t="shared" si="4"/>
        <v>0</v>
      </c>
      <c r="BH21" s="10">
        <f t="shared" si="4"/>
        <v>33.333333333333336</v>
      </c>
      <c r="BI21" s="10">
        <f t="shared" si="4"/>
        <v>0</v>
      </c>
      <c r="BJ21" s="10">
        <f t="shared" si="4"/>
        <v>66.666666666666671</v>
      </c>
      <c r="BK21" s="10">
        <f t="shared" si="4"/>
        <v>33.333333333333336</v>
      </c>
      <c r="BL21" s="10">
        <f t="shared" si="4"/>
        <v>16.666666666666668</v>
      </c>
      <c r="BM21" s="10">
        <f t="shared" si="4"/>
        <v>50</v>
      </c>
      <c r="BN21" s="10">
        <f t="shared" si="4"/>
        <v>33.333333333333336</v>
      </c>
      <c r="BO21" s="10">
        <f t="shared" si="4"/>
        <v>50</v>
      </c>
      <c r="BP21" s="10">
        <f t="shared" ref="BP21:DR21" si="5">BP20/6%</f>
        <v>16.666666666666668</v>
      </c>
      <c r="BQ21" s="10">
        <f t="shared" si="5"/>
        <v>33.333333333333336</v>
      </c>
      <c r="BR21" s="10">
        <f t="shared" si="5"/>
        <v>0</v>
      </c>
      <c r="BS21" s="10">
        <f t="shared" si="5"/>
        <v>66.666666666666671</v>
      </c>
      <c r="BT21" s="10">
        <f t="shared" si="5"/>
        <v>33.333333333333336</v>
      </c>
      <c r="BU21" s="10">
        <f t="shared" si="5"/>
        <v>50</v>
      </c>
      <c r="BV21" s="10">
        <f t="shared" si="5"/>
        <v>16.666666666666668</v>
      </c>
      <c r="BW21" s="10">
        <f t="shared" si="5"/>
        <v>33.333333333333336</v>
      </c>
      <c r="BX21" s="10">
        <f t="shared" si="5"/>
        <v>66.666666666666671</v>
      </c>
      <c r="BY21" s="10">
        <f t="shared" si="5"/>
        <v>0</v>
      </c>
      <c r="BZ21" s="10">
        <f t="shared" si="5"/>
        <v>33.333333333333336</v>
      </c>
      <c r="CA21" s="10">
        <f t="shared" si="5"/>
        <v>0</v>
      </c>
      <c r="CB21" s="10">
        <f t="shared" si="5"/>
        <v>66.666666666666671</v>
      </c>
      <c r="CC21" s="10">
        <f t="shared" si="5"/>
        <v>33.333333333333336</v>
      </c>
      <c r="CD21" s="10">
        <f t="shared" si="5"/>
        <v>16.666666666666668</v>
      </c>
      <c r="CE21" s="10">
        <f t="shared" si="5"/>
        <v>50</v>
      </c>
      <c r="CF21" s="10">
        <f t="shared" si="5"/>
        <v>33.333333333333336</v>
      </c>
      <c r="CG21" s="10">
        <f t="shared" si="5"/>
        <v>50</v>
      </c>
      <c r="CH21" s="10">
        <f t="shared" si="5"/>
        <v>16.666666666666668</v>
      </c>
      <c r="CI21" s="10">
        <f t="shared" si="5"/>
        <v>33.333333333333336</v>
      </c>
      <c r="CJ21" s="10">
        <f t="shared" si="5"/>
        <v>66.666666666666671</v>
      </c>
      <c r="CK21" s="10">
        <f t="shared" si="5"/>
        <v>0</v>
      </c>
      <c r="CL21" s="10">
        <f t="shared" si="5"/>
        <v>33.333333333333336</v>
      </c>
      <c r="CM21" s="10">
        <f t="shared" si="5"/>
        <v>0</v>
      </c>
      <c r="CN21" s="10">
        <f t="shared" si="5"/>
        <v>66.666666666666671</v>
      </c>
      <c r="CO21" s="10">
        <f t="shared" si="5"/>
        <v>33.333333333333336</v>
      </c>
      <c r="CP21" s="10">
        <f t="shared" si="5"/>
        <v>50</v>
      </c>
      <c r="CQ21" s="10">
        <f t="shared" si="5"/>
        <v>16.666666666666668</v>
      </c>
      <c r="CR21" s="10">
        <f t="shared" si="5"/>
        <v>33.333333333333336</v>
      </c>
      <c r="CS21" s="10">
        <f t="shared" si="5"/>
        <v>50</v>
      </c>
      <c r="CT21" s="10">
        <f t="shared" si="5"/>
        <v>16.666666666666668</v>
      </c>
      <c r="CU21" s="10">
        <f t="shared" si="5"/>
        <v>33.333333333333336</v>
      </c>
      <c r="CV21" s="10">
        <f t="shared" si="5"/>
        <v>0</v>
      </c>
      <c r="CW21" s="10">
        <f t="shared" si="5"/>
        <v>66.666666666666671</v>
      </c>
      <c r="CX21" s="10">
        <f t="shared" si="5"/>
        <v>33.333333333333336</v>
      </c>
      <c r="CY21" s="10">
        <f t="shared" si="5"/>
        <v>50</v>
      </c>
      <c r="CZ21" s="10">
        <f t="shared" si="5"/>
        <v>16.666666666666668</v>
      </c>
      <c r="DA21" s="10">
        <f t="shared" si="5"/>
        <v>33.333333333333336</v>
      </c>
      <c r="DB21" s="10">
        <f t="shared" si="5"/>
        <v>0</v>
      </c>
      <c r="DC21" s="10">
        <f t="shared" si="5"/>
        <v>66.666666666666671</v>
      </c>
      <c r="DD21" s="10">
        <f t="shared" si="5"/>
        <v>33.333333333333336</v>
      </c>
      <c r="DE21" s="10">
        <f t="shared" si="5"/>
        <v>0</v>
      </c>
      <c r="DF21" s="10">
        <f t="shared" si="5"/>
        <v>66.666666666666671</v>
      </c>
      <c r="DG21" s="10">
        <f t="shared" si="5"/>
        <v>33.333333333333336</v>
      </c>
      <c r="DH21" s="10">
        <f t="shared" si="5"/>
        <v>66.666666666666671</v>
      </c>
      <c r="DI21" s="10">
        <f t="shared" si="5"/>
        <v>0</v>
      </c>
      <c r="DJ21" s="10">
        <f t="shared" si="5"/>
        <v>33.333333333333336</v>
      </c>
      <c r="DK21" s="10">
        <f t="shared" si="5"/>
        <v>0</v>
      </c>
      <c r="DL21" s="10">
        <f t="shared" si="5"/>
        <v>66.666666666666671</v>
      </c>
      <c r="DM21" s="10">
        <f t="shared" si="5"/>
        <v>33.333333333333336</v>
      </c>
      <c r="DN21" s="10">
        <f t="shared" si="5"/>
        <v>50</v>
      </c>
      <c r="DO21" s="10">
        <f t="shared" si="5"/>
        <v>16.666666666666668</v>
      </c>
      <c r="DP21" s="10">
        <f t="shared" si="5"/>
        <v>33.333333333333336</v>
      </c>
      <c r="DQ21" s="10">
        <f t="shared" si="5"/>
        <v>66.666666666666671</v>
      </c>
      <c r="DR21" s="10">
        <f t="shared" si="5"/>
        <v>0</v>
      </c>
    </row>
    <row r="23" spans="1:125" x14ac:dyDescent="0.25">
      <c r="B23" s="11" t="s">
        <v>679</v>
      </c>
    </row>
    <row r="24" spans="1:125" x14ac:dyDescent="0.25">
      <c r="B24" t="s">
        <v>680</v>
      </c>
      <c r="C24" t="s">
        <v>688</v>
      </c>
      <c r="D24" s="34">
        <v>33</v>
      </c>
      <c r="E24" s="34">
        <f>D24/100*6</f>
        <v>1.98</v>
      </c>
    </row>
    <row r="25" spans="1:125" x14ac:dyDescent="0.25">
      <c r="B25" t="s">
        <v>682</v>
      </c>
      <c r="C25" t="s">
        <v>688</v>
      </c>
      <c r="D25" s="34">
        <v>50</v>
      </c>
      <c r="E25" s="34">
        <f t="shared" ref="E25:E27" si="6">D25/100*6</f>
        <v>3</v>
      </c>
    </row>
    <row r="26" spans="1:125" x14ac:dyDescent="0.25">
      <c r="B26" t="s">
        <v>683</v>
      </c>
      <c r="C26" t="s">
        <v>688</v>
      </c>
      <c r="D26" s="34">
        <v>17</v>
      </c>
      <c r="E26" s="34">
        <f t="shared" si="6"/>
        <v>1.02</v>
      </c>
    </row>
    <row r="27" spans="1:125" x14ac:dyDescent="0.25">
      <c r="D27" s="48">
        <f>SUM(D24:D26)</f>
        <v>100</v>
      </c>
      <c r="E27" s="49">
        <f t="shared" si="6"/>
        <v>6</v>
      </c>
    </row>
    <row r="28" spans="1:125" x14ac:dyDescent="0.25">
      <c r="B28" t="s">
        <v>680</v>
      </c>
      <c r="C28" t="s">
        <v>689</v>
      </c>
      <c r="D28" s="34">
        <v>33</v>
      </c>
      <c r="E28" s="34">
        <f>D28/100*6</f>
        <v>1.98</v>
      </c>
    </row>
    <row r="29" spans="1:125" x14ac:dyDescent="0.25">
      <c r="B29" t="s">
        <v>682</v>
      </c>
      <c r="C29" t="s">
        <v>689</v>
      </c>
      <c r="D29" s="34">
        <v>50</v>
      </c>
      <c r="E29" s="34">
        <f t="shared" ref="E29:E31" si="7">D29/100*6</f>
        <v>3</v>
      </c>
    </row>
    <row r="30" spans="1:125" x14ac:dyDescent="0.25">
      <c r="B30" t="s">
        <v>683</v>
      </c>
      <c r="C30" t="s">
        <v>689</v>
      </c>
      <c r="D30" s="34">
        <v>17</v>
      </c>
      <c r="E30" s="34">
        <f t="shared" si="7"/>
        <v>1.02</v>
      </c>
    </row>
    <row r="31" spans="1:125" x14ac:dyDescent="0.25">
      <c r="D31" s="48">
        <f>SUM(D28:D30)</f>
        <v>100</v>
      </c>
      <c r="E31" s="49">
        <f t="shared" si="7"/>
        <v>6</v>
      </c>
    </row>
    <row r="32" spans="1:125" x14ac:dyDescent="0.25">
      <c r="B32" t="s">
        <v>680</v>
      </c>
      <c r="C32" t="s">
        <v>690</v>
      </c>
      <c r="D32" s="34">
        <v>33</v>
      </c>
      <c r="E32" s="34">
        <f>D32/100*6</f>
        <v>1.98</v>
      </c>
    </row>
    <row r="33" spans="2:5" x14ac:dyDescent="0.25">
      <c r="B33" t="s">
        <v>682</v>
      </c>
      <c r="C33" t="s">
        <v>690</v>
      </c>
      <c r="D33" s="34">
        <v>50</v>
      </c>
      <c r="E33" s="34">
        <f t="shared" ref="E33:E35" si="8">D33/100*6</f>
        <v>3</v>
      </c>
    </row>
    <row r="34" spans="2:5" x14ac:dyDescent="0.25">
      <c r="B34" t="s">
        <v>683</v>
      </c>
      <c r="C34" t="s">
        <v>690</v>
      </c>
      <c r="D34" s="34">
        <v>17</v>
      </c>
      <c r="E34" s="34">
        <f t="shared" si="8"/>
        <v>1.02</v>
      </c>
    </row>
    <row r="35" spans="2:5" x14ac:dyDescent="0.25">
      <c r="D35" s="48">
        <f>SUM(D32:D34)</f>
        <v>100</v>
      </c>
      <c r="E35" s="49">
        <f t="shared" si="8"/>
        <v>6</v>
      </c>
    </row>
    <row r="36" spans="2:5" x14ac:dyDescent="0.25">
      <c r="B36" t="s">
        <v>680</v>
      </c>
      <c r="C36" t="s">
        <v>691</v>
      </c>
      <c r="D36" s="34">
        <v>33</v>
      </c>
      <c r="E36" s="34">
        <f>D36/100*6</f>
        <v>1.98</v>
      </c>
    </row>
    <row r="37" spans="2:5" x14ac:dyDescent="0.25">
      <c r="B37" t="s">
        <v>682</v>
      </c>
      <c r="C37" t="s">
        <v>691</v>
      </c>
      <c r="D37" s="34">
        <v>50</v>
      </c>
      <c r="E37" s="34">
        <f t="shared" ref="E37:E39" si="9">D37/100*6</f>
        <v>3</v>
      </c>
    </row>
    <row r="38" spans="2:5" x14ac:dyDescent="0.25">
      <c r="B38" t="s">
        <v>683</v>
      </c>
      <c r="C38" t="s">
        <v>691</v>
      </c>
      <c r="D38" s="34">
        <v>17</v>
      </c>
      <c r="E38" s="34">
        <f t="shared" si="9"/>
        <v>1.02</v>
      </c>
    </row>
    <row r="39" spans="2:5" x14ac:dyDescent="0.25">
      <c r="D39" s="48">
        <f>SUM(D36:D38)</f>
        <v>100</v>
      </c>
      <c r="E39" s="49">
        <f t="shared" si="9"/>
        <v>6</v>
      </c>
    </row>
    <row r="40" spans="2:5" x14ac:dyDescent="0.25">
      <c r="B40" t="s">
        <v>680</v>
      </c>
      <c r="C40" t="s">
        <v>692</v>
      </c>
      <c r="D40" s="34">
        <v>33</v>
      </c>
      <c r="E40" s="34">
        <f>D40/100*6</f>
        <v>1.98</v>
      </c>
    </row>
    <row r="41" spans="2:5" x14ac:dyDescent="0.25">
      <c r="B41" t="s">
        <v>682</v>
      </c>
      <c r="C41" t="s">
        <v>692</v>
      </c>
      <c r="D41" s="34">
        <v>50</v>
      </c>
      <c r="E41" s="34">
        <f t="shared" ref="E41:E43" si="10">D41/100*6</f>
        <v>3</v>
      </c>
    </row>
    <row r="42" spans="2:5" x14ac:dyDescent="0.25">
      <c r="B42" t="s">
        <v>683</v>
      </c>
      <c r="C42" t="s">
        <v>692</v>
      </c>
      <c r="D42" s="34">
        <v>17</v>
      </c>
      <c r="E42" s="34">
        <f t="shared" si="10"/>
        <v>1.02</v>
      </c>
    </row>
    <row r="43" spans="2:5" x14ac:dyDescent="0.25">
      <c r="D43" s="48">
        <f>SUM(D40:D42)</f>
        <v>100</v>
      </c>
      <c r="E43" s="49">
        <f t="shared" si="10"/>
        <v>6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20:B20"/>
    <mergeCell ref="A21:B21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43"/>
  <sheetViews>
    <sheetView topLeftCell="A4" zoomScale="85" zoomScaleNormal="85" workbookViewId="0">
      <selection activeCell="D2" sqref="D2"/>
    </sheetView>
  </sheetViews>
  <sheetFormatPr defaultRowHeight="15" x14ac:dyDescent="0.25"/>
  <cols>
    <col min="2" max="2" width="21.28515625" customWidth="1"/>
    <col min="18" max="18" width="11.85546875" bestFit="1" customWidth="1"/>
  </cols>
  <sheetData>
    <row r="1" spans="1:167" ht="15.75" x14ac:dyDescent="0.25">
      <c r="A1" s="6" t="s">
        <v>15</v>
      </c>
      <c r="B1" s="13" t="s">
        <v>296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706</v>
      </c>
      <c r="B2" s="7"/>
      <c r="C2" s="7"/>
      <c r="D2" s="7" t="s">
        <v>1258</v>
      </c>
      <c r="E2" s="7"/>
      <c r="F2" s="7"/>
      <c r="G2" s="7"/>
      <c r="H2" s="7" t="s">
        <v>1237</v>
      </c>
      <c r="I2" s="7"/>
      <c r="J2" s="7"/>
      <c r="K2" s="7"/>
      <c r="L2" s="7" t="s">
        <v>1236</v>
      </c>
      <c r="M2" t="s">
        <v>1235</v>
      </c>
      <c r="N2" s="7"/>
      <c r="O2" s="7"/>
      <c r="P2" s="7"/>
      <c r="Q2" s="7"/>
      <c r="R2" s="50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73" t="s">
        <v>0</v>
      </c>
      <c r="B4" s="73" t="s">
        <v>140</v>
      </c>
      <c r="C4" s="104" t="s">
        <v>237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56" t="s">
        <v>239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90"/>
      <c r="BK4" s="59" t="s">
        <v>713</v>
      </c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63" t="s">
        <v>247</v>
      </c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5"/>
      <c r="EW4" s="54" t="s">
        <v>244</v>
      </c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</row>
    <row r="5" spans="1:167" ht="15.75" customHeight="1" x14ac:dyDescent="0.25">
      <c r="A5" s="73"/>
      <c r="B5" s="73"/>
      <c r="C5" s="58" t="s">
        <v>238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60" t="s">
        <v>240</v>
      </c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2"/>
      <c r="AG5" s="70" t="s">
        <v>241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2"/>
      <c r="AV5" s="70" t="s">
        <v>297</v>
      </c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2"/>
      <c r="BK5" s="60" t="s">
        <v>298</v>
      </c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2"/>
      <c r="BZ5" s="60" t="s">
        <v>248</v>
      </c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2"/>
      <c r="CO5" s="66" t="s">
        <v>243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55" t="s">
        <v>249</v>
      </c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70" t="s">
        <v>250</v>
      </c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2"/>
      <c r="EH5" s="91" t="s">
        <v>14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3"/>
      <c r="EW5" s="55" t="s">
        <v>245</v>
      </c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</row>
    <row r="6" spans="1:167" ht="15.75" hidden="1" x14ac:dyDescent="0.25">
      <c r="A6" s="73"/>
      <c r="B6" s="73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73"/>
      <c r="B7" s="73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73"/>
      <c r="B8" s="73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73"/>
      <c r="B9" s="73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73"/>
      <c r="B10" s="73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73"/>
      <c r="B11" s="73"/>
      <c r="C11" s="77" t="s">
        <v>31</v>
      </c>
      <c r="D11" s="78" t="s">
        <v>2</v>
      </c>
      <c r="E11" s="78" t="s">
        <v>3</v>
      </c>
      <c r="F11" s="77" t="s">
        <v>54</v>
      </c>
      <c r="G11" s="78" t="s">
        <v>3</v>
      </c>
      <c r="H11" s="78" t="s">
        <v>9</v>
      </c>
      <c r="I11" s="78" t="s">
        <v>32</v>
      </c>
      <c r="J11" s="78" t="s">
        <v>10</v>
      </c>
      <c r="K11" s="78" t="s">
        <v>11</v>
      </c>
      <c r="L11" s="60" t="s">
        <v>33</v>
      </c>
      <c r="M11" s="61"/>
      <c r="N11" s="61"/>
      <c r="O11" s="58" t="s">
        <v>34</v>
      </c>
      <c r="P11" s="58"/>
      <c r="Q11" s="58"/>
      <c r="R11" s="77" t="s">
        <v>35</v>
      </c>
      <c r="S11" s="78"/>
      <c r="T11" s="78"/>
      <c r="U11" s="83" t="s">
        <v>804</v>
      </c>
      <c r="V11" s="79"/>
      <c r="W11" s="77"/>
      <c r="X11" s="78" t="s">
        <v>806</v>
      </c>
      <c r="Y11" s="78"/>
      <c r="Z11" s="78"/>
      <c r="AA11" s="78" t="s">
        <v>36</v>
      </c>
      <c r="AB11" s="78"/>
      <c r="AC11" s="78"/>
      <c r="AD11" s="78" t="s">
        <v>37</v>
      </c>
      <c r="AE11" s="78"/>
      <c r="AF11" s="78"/>
      <c r="AG11" s="78" t="s">
        <v>38</v>
      </c>
      <c r="AH11" s="78"/>
      <c r="AI11" s="78"/>
      <c r="AJ11" s="78" t="s">
        <v>39</v>
      </c>
      <c r="AK11" s="78"/>
      <c r="AL11" s="78"/>
      <c r="AM11" s="58" t="s">
        <v>40</v>
      </c>
      <c r="AN11" s="58"/>
      <c r="AO11" s="58"/>
      <c r="AP11" s="55" t="s">
        <v>41</v>
      </c>
      <c r="AQ11" s="55"/>
      <c r="AR11" s="55"/>
      <c r="AS11" s="58" t="s">
        <v>42</v>
      </c>
      <c r="AT11" s="58"/>
      <c r="AU11" s="58"/>
      <c r="AV11" s="58" t="s">
        <v>43</v>
      </c>
      <c r="AW11" s="58"/>
      <c r="AX11" s="58"/>
      <c r="AY11" s="58" t="s">
        <v>55</v>
      </c>
      <c r="AZ11" s="58"/>
      <c r="BA11" s="58"/>
      <c r="BB11" s="58" t="s">
        <v>44</v>
      </c>
      <c r="BC11" s="58"/>
      <c r="BD11" s="58"/>
      <c r="BE11" s="58" t="s">
        <v>836</v>
      </c>
      <c r="BF11" s="58"/>
      <c r="BG11" s="58"/>
      <c r="BH11" s="58" t="s">
        <v>45</v>
      </c>
      <c r="BI11" s="58"/>
      <c r="BJ11" s="58"/>
      <c r="BK11" s="71" t="s">
        <v>291</v>
      </c>
      <c r="BL11" s="71"/>
      <c r="BM11" s="72"/>
      <c r="BN11" s="70" t="s">
        <v>292</v>
      </c>
      <c r="BO11" s="71"/>
      <c r="BP11" s="72"/>
      <c r="BQ11" s="55" t="s">
        <v>293</v>
      </c>
      <c r="BR11" s="55"/>
      <c r="BS11" s="55"/>
      <c r="BT11" s="55" t="s">
        <v>294</v>
      </c>
      <c r="BU11" s="55"/>
      <c r="BV11" s="55"/>
      <c r="BW11" s="55" t="s">
        <v>295</v>
      </c>
      <c r="BX11" s="55"/>
      <c r="BY11" s="70"/>
      <c r="BZ11" s="55" t="s">
        <v>46</v>
      </c>
      <c r="CA11" s="55"/>
      <c r="CB11" s="55"/>
      <c r="CC11" s="55" t="s">
        <v>56</v>
      </c>
      <c r="CD11" s="55"/>
      <c r="CE11" s="55"/>
      <c r="CF11" s="55" t="s">
        <v>47</v>
      </c>
      <c r="CG11" s="55"/>
      <c r="CH11" s="55"/>
      <c r="CI11" s="55" t="s">
        <v>48</v>
      </c>
      <c r="CJ11" s="55"/>
      <c r="CK11" s="55"/>
      <c r="CL11" s="55" t="s">
        <v>49</v>
      </c>
      <c r="CM11" s="55"/>
      <c r="CN11" s="55"/>
      <c r="CO11" s="55" t="s">
        <v>50</v>
      </c>
      <c r="CP11" s="55"/>
      <c r="CQ11" s="55"/>
      <c r="CR11" s="55" t="s">
        <v>51</v>
      </c>
      <c r="CS11" s="55"/>
      <c r="CT11" s="55"/>
      <c r="CU11" s="55" t="s">
        <v>52</v>
      </c>
      <c r="CV11" s="55"/>
      <c r="CW11" s="55"/>
      <c r="CX11" s="70" t="s">
        <v>53</v>
      </c>
      <c r="CY11" s="71"/>
      <c r="CZ11" s="72"/>
      <c r="DA11" s="70" t="s">
        <v>57</v>
      </c>
      <c r="DB11" s="71"/>
      <c r="DC11" s="72"/>
      <c r="DD11" s="70" t="s">
        <v>276</v>
      </c>
      <c r="DE11" s="71"/>
      <c r="DF11" s="72"/>
      <c r="DG11" s="70" t="s">
        <v>277</v>
      </c>
      <c r="DH11" s="71"/>
      <c r="DI11" s="72"/>
      <c r="DJ11" s="70" t="s">
        <v>278</v>
      </c>
      <c r="DK11" s="71"/>
      <c r="DL11" s="72"/>
      <c r="DM11" s="70" t="s">
        <v>279</v>
      </c>
      <c r="DN11" s="71"/>
      <c r="DO11" s="72"/>
      <c r="DP11" s="70" t="s">
        <v>280</v>
      </c>
      <c r="DQ11" s="71"/>
      <c r="DR11" s="72"/>
      <c r="DS11" s="70" t="s">
        <v>281</v>
      </c>
      <c r="DT11" s="71"/>
      <c r="DU11" s="72"/>
      <c r="DV11" s="55" t="s">
        <v>282</v>
      </c>
      <c r="DW11" s="55"/>
      <c r="DX11" s="55"/>
      <c r="DY11" s="55" t="s">
        <v>283</v>
      </c>
      <c r="DZ11" s="55"/>
      <c r="EA11" s="55"/>
      <c r="EB11" s="55" t="s">
        <v>284</v>
      </c>
      <c r="EC11" s="55"/>
      <c r="ED11" s="55"/>
      <c r="EE11" s="55" t="s">
        <v>285</v>
      </c>
      <c r="EF11" s="55"/>
      <c r="EG11" s="55"/>
      <c r="EH11" s="100" t="s">
        <v>286</v>
      </c>
      <c r="EI11" s="101"/>
      <c r="EJ11" s="102"/>
      <c r="EK11" s="100" t="s">
        <v>287</v>
      </c>
      <c r="EL11" s="101"/>
      <c r="EM11" s="102"/>
      <c r="EN11" s="100" t="s">
        <v>288</v>
      </c>
      <c r="EO11" s="101"/>
      <c r="EP11" s="102"/>
      <c r="EQ11" s="100" t="s">
        <v>289</v>
      </c>
      <c r="ER11" s="101"/>
      <c r="ES11" s="102"/>
      <c r="ET11" s="100" t="s">
        <v>290</v>
      </c>
      <c r="EU11" s="101"/>
      <c r="EV11" s="102"/>
      <c r="EW11" s="55" t="s">
        <v>271</v>
      </c>
      <c r="EX11" s="55"/>
      <c r="EY11" s="55"/>
      <c r="EZ11" s="55" t="s">
        <v>272</v>
      </c>
      <c r="FA11" s="55"/>
      <c r="FB11" s="55"/>
      <c r="FC11" s="55" t="s">
        <v>273</v>
      </c>
      <c r="FD11" s="55"/>
      <c r="FE11" s="55"/>
      <c r="FF11" s="55" t="s">
        <v>274</v>
      </c>
      <c r="FG11" s="55"/>
      <c r="FH11" s="55"/>
      <c r="FI11" s="55" t="s">
        <v>275</v>
      </c>
      <c r="FJ11" s="55"/>
      <c r="FK11" s="55"/>
    </row>
    <row r="12" spans="1:167" ht="69" customHeight="1" thickBot="1" x14ac:dyDescent="0.3">
      <c r="A12" s="73"/>
      <c r="B12" s="73"/>
      <c r="C12" s="97" t="s">
        <v>790</v>
      </c>
      <c r="D12" s="103"/>
      <c r="E12" s="99"/>
      <c r="F12" s="98" t="s">
        <v>794</v>
      </c>
      <c r="G12" s="98"/>
      <c r="H12" s="99"/>
      <c r="I12" s="97" t="s">
        <v>798</v>
      </c>
      <c r="J12" s="98"/>
      <c r="K12" s="99"/>
      <c r="L12" s="97" t="s">
        <v>800</v>
      </c>
      <c r="M12" s="98"/>
      <c r="N12" s="99"/>
      <c r="O12" s="97" t="s">
        <v>801</v>
      </c>
      <c r="P12" s="98"/>
      <c r="Q12" s="99"/>
      <c r="R12" s="94" t="s">
        <v>803</v>
      </c>
      <c r="S12" s="95"/>
      <c r="T12" s="96"/>
      <c r="U12" s="94" t="s">
        <v>805</v>
      </c>
      <c r="V12" s="95"/>
      <c r="W12" s="96"/>
      <c r="X12" s="94" t="s">
        <v>807</v>
      </c>
      <c r="Y12" s="95"/>
      <c r="Z12" s="96"/>
      <c r="AA12" s="94" t="s">
        <v>808</v>
      </c>
      <c r="AB12" s="95"/>
      <c r="AC12" s="96"/>
      <c r="AD12" s="94" t="s">
        <v>811</v>
      </c>
      <c r="AE12" s="95"/>
      <c r="AF12" s="96"/>
      <c r="AG12" s="94" t="s">
        <v>812</v>
      </c>
      <c r="AH12" s="95"/>
      <c r="AI12" s="96"/>
      <c r="AJ12" s="94" t="s">
        <v>815</v>
      </c>
      <c r="AK12" s="95"/>
      <c r="AL12" s="96"/>
      <c r="AM12" s="94" t="s">
        <v>819</v>
      </c>
      <c r="AN12" s="95"/>
      <c r="AO12" s="96"/>
      <c r="AP12" s="94" t="s">
        <v>823</v>
      </c>
      <c r="AQ12" s="95"/>
      <c r="AR12" s="96"/>
      <c r="AS12" s="94" t="s">
        <v>824</v>
      </c>
      <c r="AT12" s="95"/>
      <c r="AU12" s="96"/>
      <c r="AV12" s="94" t="s">
        <v>825</v>
      </c>
      <c r="AW12" s="95"/>
      <c r="AX12" s="96"/>
      <c r="AY12" s="94" t="s">
        <v>827</v>
      </c>
      <c r="AZ12" s="95"/>
      <c r="BA12" s="96"/>
      <c r="BB12" s="94" t="s">
        <v>829</v>
      </c>
      <c r="BC12" s="95"/>
      <c r="BD12" s="96"/>
      <c r="BE12" s="94" t="s">
        <v>833</v>
      </c>
      <c r="BF12" s="95"/>
      <c r="BG12" s="96"/>
      <c r="BH12" s="97" t="s">
        <v>223</v>
      </c>
      <c r="BI12" s="98"/>
      <c r="BJ12" s="99"/>
      <c r="BK12" s="94" t="s">
        <v>838</v>
      </c>
      <c r="BL12" s="95"/>
      <c r="BM12" s="96"/>
      <c r="BN12" s="94" t="s">
        <v>839</v>
      </c>
      <c r="BO12" s="95"/>
      <c r="BP12" s="96"/>
      <c r="BQ12" s="94" t="s">
        <v>843</v>
      </c>
      <c r="BR12" s="95"/>
      <c r="BS12" s="96"/>
      <c r="BT12" s="94" t="s">
        <v>844</v>
      </c>
      <c r="BU12" s="95"/>
      <c r="BV12" s="96"/>
      <c r="BW12" s="94" t="s">
        <v>845</v>
      </c>
      <c r="BX12" s="95"/>
      <c r="BY12" s="96"/>
      <c r="BZ12" s="94" t="s">
        <v>227</v>
      </c>
      <c r="CA12" s="95"/>
      <c r="CB12" s="96"/>
      <c r="CC12" s="94" t="s">
        <v>846</v>
      </c>
      <c r="CD12" s="95"/>
      <c r="CE12" s="96"/>
      <c r="CF12" s="94" t="s">
        <v>847</v>
      </c>
      <c r="CG12" s="95"/>
      <c r="CH12" s="96"/>
      <c r="CI12" s="94" t="s">
        <v>849</v>
      </c>
      <c r="CJ12" s="95"/>
      <c r="CK12" s="96"/>
      <c r="CL12" s="94" t="s">
        <v>850</v>
      </c>
      <c r="CM12" s="95"/>
      <c r="CN12" s="96"/>
      <c r="CO12" s="94" t="s">
        <v>853</v>
      </c>
      <c r="CP12" s="95"/>
      <c r="CQ12" s="96"/>
      <c r="CR12" s="94" t="s">
        <v>854</v>
      </c>
      <c r="CS12" s="95"/>
      <c r="CT12" s="96"/>
      <c r="CU12" s="94" t="s">
        <v>857</v>
      </c>
      <c r="CV12" s="95"/>
      <c r="CW12" s="96"/>
      <c r="CX12" s="94" t="s">
        <v>858</v>
      </c>
      <c r="CY12" s="95"/>
      <c r="CZ12" s="96"/>
      <c r="DA12" s="94" t="s">
        <v>416</v>
      </c>
      <c r="DB12" s="95"/>
      <c r="DC12" s="96"/>
      <c r="DD12" s="94" t="s">
        <v>860</v>
      </c>
      <c r="DE12" s="95"/>
      <c r="DF12" s="96"/>
      <c r="DG12" s="94" t="s">
        <v>861</v>
      </c>
      <c r="DH12" s="95"/>
      <c r="DI12" s="96"/>
      <c r="DJ12" s="94" t="s">
        <v>865</v>
      </c>
      <c r="DK12" s="95"/>
      <c r="DL12" s="96"/>
      <c r="DM12" s="94" t="s">
        <v>867</v>
      </c>
      <c r="DN12" s="95"/>
      <c r="DO12" s="96"/>
      <c r="DP12" s="94" t="s">
        <v>868</v>
      </c>
      <c r="DQ12" s="95"/>
      <c r="DR12" s="96"/>
      <c r="DS12" s="94" t="s">
        <v>870</v>
      </c>
      <c r="DT12" s="95"/>
      <c r="DU12" s="96"/>
      <c r="DV12" s="94" t="s">
        <v>871</v>
      </c>
      <c r="DW12" s="95"/>
      <c r="DX12" s="96"/>
      <c r="DY12" s="94" t="s">
        <v>872</v>
      </c>
      <c r="DZ12" s="95"/>
      <c r="EA12" s="96"/>
      <c r="EB12" s="94" t="s">
        <v>874</v>
      </c>
      <c r="EC12" s="95"/>
      <c r="ED12" s="96"/>
      <c r="EE12" s="94" t="s">
        <v>877</v>
      </c>
      <c r="EF12" s="95"/>
      <c r="EG12" s="96"/>
      <c r="EH12" s="94" t="s">
        <v>881</v>
      </c>
      <c r="EI12" s="95"/>
      <c r="EJ12" s="96"/>
      <c r="EK12" s="94" t="s">
        <v>883</v>
      </c>
      <c r="EL12" s="95"/>
      <c r="EM12" s="96"/>
      <c r="EN12" s="94" t="s">
        <v>435</v>
      </c>
      <c r="EO12" s="95"/>
      <c r="EP12" s="96"/>
      <c r="EQ12" s="94" t="s">
        <v>888</v>
      </c>
      <c r="ER12" s="95"/>
      <c r="ES12" s="96"/>
      <c r="ET12" s="94" t="s">
        <v>889</v>
      </c>
      <c r="EU12" s="95"/>
      <c r="EV12" s="96"/>
      <c r="EW12" s="94" t="s">
        <v>891</v>
      </c>
      <c r="EX12" s="95"/>
      <c r="EY12" s="96"/>
      <c r="EZ12" s="94" t="s">
        <v>892</v>
      </c>
      <c r="FA12" s="95"/>
      <c r="FB12" s="96"/>
      <c r="FC12" s="94" t="s">
        <v>895</v>
      </c>
      <c r="FD12" s="95"/>
      <c r="FE12" s="96"/>
      <c r="FF12" s="94" t="s">
        <v>896</v>
      </c>
      <c r="FG12" s="95"/>
      <c r="FH12" s="96"/>
      <c r="FI12" s="94" t="s">
        <v>899</v>
      </c>
      <c r="FJ12" s="95"/>
      <c r="FK12" s="96"/>
    </row>
    <row r="13" spans="1:167" ht="115.5" customHeight="1" thickBot="1" x14ac:dyDescent="0.3">
      <c r="A13" s="73"/>
      <c r="B13" s="73"/>
      <c r="C13" s="40" t="s">
        <v>791</v>
      </c>
      <c r="D13" s="38" t="s">
        <v>792</v>
      </c>
      <c r="E13" s="28" t="s">
        <v>793</v>
      </c>
      <c r="F13" s="29" t="s">
        <v>795</v>
      </c>
      <c r="G13" s="29" t="s">
        <v>796</v>
      </c>
      <c r="H13" s="28" t="s">
        <v>797</v>
      </c>
      <c r="I13" s="27" t="s">
        <v>195</v>
      </c>
      <c r="J13" s="29" t="s">
        <v>196</v>
      </c>
      <c r="K13" s="28" t="s">
        <v>799</v>
      </c>
      <c r="L13" s="27" t="s">
        <v>198</v>
      </c>
      <c r="M13" s="29" t="s">
        <v>199</v>
      </c>
      <c r="N13" s="28" t="s">
        <v>166</v>
      </c>
      <c r="O13" s="27" t="s">
        <v>197</v>
      </c>
      <c r="P13" s="29" t="s">
        <v>144</v>
      </c>
      <c r="Q13" s="28" t="s">
        <v>802</v>
      </c>
      <c r="R13" s="23" t="s">
        <v>202</v>
      </c>
      <c r="S13" s="24" t="s">
        <v>147</v>
      </c>
      <c r="T13" s="25" t="s">
        <v>203</v>
      </c>
      <c r="U13" s="23" t="s">
        <v>205</v>
      </c>
      <c r="V13" s="24" t="s">
        <v>206</v>
      </c>
      <c r="W13" s="25" t="s">
        <v>207</v>
      </c>
      <c r="X13" s="23" t="s">
        <v>208</v>
      </c>
      <c r="Y13" s="24" t="s">
        <v>209</v>
      </c>
      <c r="Z13" s="25" t="s">
        <v>210</v>
      </c>
      <c r="AA13" s="23" t="s">
        <v>204</v>
      </c>
      <c r="AB13" s="24" t="s">
        <v>809</v>
      </c>
      <c r="AC13" s="25" t="s">
        <v>810</v>
      </c>
      <c r="AD13" s="23" t="s">
        <v>211</v>
      </c>
      <c r="AE13" s="24" t="s">
        <v>212</v>
      </c>
      <c r="AF13" s="25" t="s">
        <v>213</v>
      </c>
      <c r="AG13" s="23" t="s">
        <v>214</v>
      </c>
      <c r="AH13" s="24" t="s">
        <v>813</v>
      </c>
      <c r="AI13" s="25" t="s">
        <v>814</v>
      </c>
      <c r="AJ13" s="23" t="s">
        <v>816</v>
      </c>
      <c r="AK13" s="24" t="s">
        <v>817</v>
      </c>
      <c r="AL13" s="25" t="s">
        <v>818</v>
      </c>
      <c r="AM13" s="23" t="s">
        <v>820</v>
      </c>
      <c r="AN13" s="24" t="s">
        <v>821</v>
      </c>
      <c r="AO13" s="25" t="s">
        <v>822</v>
      </c>
      <c r="AP13" s="23" t="s">
        <v>215</v>
      </c>
      <c r="AQ13" s="24" t="s">
        <v>216</v>
      </c>
      <c r="AR13" s="25" t="s">
        <v>217</v>
      </c>
      <c r="AS13" s="23" t="s">
        <v>218</v>
      </c>
      <c r="AT13" s="24" t="s">
        <v>219</v>
      </c>
      <c r="AU13" s="25" t="s">
        <v>220</v>
      </c>
      <c r="AV13" s="23" t="s">
        <v>148</v>
      </c>
      <c r="AW13" s="24" t="s">
        <v>826</v>
      </c>
      <c r="AX13" s="25" t="s">
        <v>150</v>
      </c>
      <c r="AY13" s="23" t="s">
        <v>221</v>
      </c>
      <c r="AZ13" s="24" t="s">
        <v>222</v>
      </c>
      <c r="BA13" s="25" t="s">
        <v>828</v>
      </c>
      <c r="BB13" s="23" t="s">
        <v>830</v>
      </c>
      <c r="BC13" s="24" t="s">
        <v>831</v>
      </c>
      <c r="BD13" s="25" t="s">
        <v>832</v>
      </c>
      <c r="BE13" s="23" t="s">
        <v>834</v>
      </c>
      <c r="BF13" s="24" t="s">
        <v>835</v>
      </c>
      <c r="BG13" s="25" t="s">
        <v>837</v>
      </c>
      <c r="BH13" s="23" t="s">
        <v>224</v>
      </c>
      <c r="BI13" s="24" t="s">
        <v>225</v>
      </c>
      <c r="BJ13" s="25" t="s">
        <v>226</v>
      </c>
      <c r="BK13" s="23" t="s">
        <v>401</v>
      </c>
      <c r="BL13" s="24" t="s">
        <v>386</v>
      </c>
      <c r="BM13" s="25" t="s">
        <v>385</v>
      </c>
      <c r="BN13" s="23" t="s">
        <v>840</v>
      </c>
      <c r="BO13" s="24" t="s">
        <v>841</v>
      </c>
      <c r="BP13" s="25" t="s">
        <v>842</v>
      </c>
      <c r="BQ13" s="23" t="s">
        <v>371</v>
      </c>
      <c r="BR13" s="24" t="s">
        <v>404</v>
      </c>
      <c r="BS13" s="25" t="s">
        <v>402</v>
      </c>
      <c r="BT13" s="23" t="s">
        <v>405</v>
      </c>
      <c r="BU13" s="24" t="s">
        <v>406</v>
      </c>
      <c r="BV13" s="25" t="s">
        <v>145</v>
      </c>
      <c r="BW13" s="23" t="s">
        <v>407</v>
      </c>
      <c r="BX13" s="24" t="s">
        <v>408</v>
      </c>
      <c r="BY13" s="25" t="s">
        <v>409</v>
      </c>
      <c r="BZ13" s="23" t="s">
        <v>178</v>
      </c>
      <c r="CA13" s="24" t="s">
        <v>228</v>
      </c>
      <c r="CB13" s="25" t="s">
        <v>180</v>
      </c>
      <c r="CC13" s="23" t="s">
        <v>229</v>
      </c>
      <c r="CD13" s="24" t="s">
        <v>230</v>
      </c>
      <c r="CE13" s="25" t="s">
        <v>231</v>
      </c>
      <c r="CF13" s="23" t="s">
        <v>232</v>
      </c>
      <c r="CG13" s="24" t="s">
        <v>233</v>
      </c>
      <c r="CH13" s="25" t="s">
        <v>848</v>
      </c>
      <c r="CI13" s="23" t="s">
        <v>142</v>
      </c>
      <c r="CJ13" s="24" t="s">
        <v>234</v>
      </c>
      <c r="CK13" s="25" t="s">
        <v>235</v>
      </c>
      <c r="CL13" s="23" t="s">
        <v>236</v>
      </c>
      <c r="CM13" s="24" t="s">
        <v>851</v>
      </c>
      <c r="CN13" s="25" t="s">
        <v>852</v>
      </c>
      <c r="CO13" s="23" t="s">
        <v>178</v>
      </c>
      <c r="CP13" s="24" t="s">
        <v>179</v>
      </c>
      <c r="CQ13" s="25" t="s">
        <v>155</v>
      </c>
      <c r="CR13" s="23" t="s">
        <v>855</v>
      </c>
      <c r="CS13" s="24" t="s">
        <v>711</v>
      </c>
      <c r="CT13" s="25" t="s">
        <v>856</v>
      </c>
      <c r="CU13" s="23" t="s">
        <v>410</v>
      </c>
      <c r="CV13" s="24" t="s">
        <v>411</v>
      </c>
      <c r="CW13" s="25" t="s">
        <v>412</v>
      </c>
      <c r="CX13" s="23" t="s">
        <v>413</v>
      </c>
      <c r="CY13" s="24" t="s">
        <v>414</v>
      </c>
      <c r="CZ13" s="25" t="s">
        <v>415</v>
      </c>
      <c r="DA13" s="23" t="s">
        <v>859</v>
      </c>
      <c r="DB13" s="24" t="s">
        <v>417</v>
      </c>
      <c r="DC13" s="25" t="s">
        <v>418</v>
      </c>
      <c r="DD13" s="42" t="s">
        <v>142</v>
      </c>
      <c r="DE13" s="43" t="s">
        <v>201</v>
      </c>
      <c r="DF13" s="43" t="s">
        <v>200</v>
      </c>
      <c r="DG13" s="42" t="s">
        <v>862</v>
      </c>
      <c r="DH13" s="43" t="s">
        <v>863</v>
      </c>
      <c r="DI13" s="43" t="s">
        <v>864</v>
      </c>
      <c r="DJ13" s="42" t="s">
        <v>419</v>
      </c>
      <c r="DK13" s="43" t="s">
        <v>420</v>
      </c>
      <c r="DL13" s="43" t="s">
        <v>866</v>
      </c>
      <c r="DM13" s="23" t="s">
        <v>421</v>
      </c>
      <c r="DN13" s="24" t="s">
        <v>422</v>
      </c>
      <c r="DO13" s="25" t="s">
        <v>423</v>
      </c>
      <c r="DP13" s="23" t="s">
        <v>421</v>
      </c>
      <c r="DQ13" s="24" t="s">
        <v>422</v>
      </c>
      <c r="DR13" s="25" t="s">
        <v>869</v>
      </c>
      <c r="DS13" s="23" t="s">
        <v>424</v>
      </c>
      <c r="DT13" s="24" t="s">
        <v>425</v>
      </c>
      <c r="DU13" s="25" t="s">
        <v>426</v>
      </c>
      <c r="DV13" s="23" t="s">
        <v>427</v>
      </c>
      <c r="DW13" s="24" t="s">
        <v>428</v>
      </c>
      <c r="DX13" s="25" t="s">
        <v>429</v>
      </c>
      <c r="DY13" s="23" t="s">
        <v>430</v>
      </c>
      <c r="DZ13" s="24" t="s">
        <v>431</v>
      </c>
      <c r="EA13" s="25" t="s">
        <v>873</v>
      </c>
      <c r="EB13" s="23" t="s">
        <v>447</v>
      </c>
      <c r="EC13" s="24" t="s">
        <v>875</v>
      </c>
      <c r="ED13" s="25" t="s">
        <v>876</v>
      </c>
      <c r="EE13" s="23" t="s">
        <v>878</v>
      </c>
      <c r="EF13" s="24" t="s">
        <v>879</v>
      </c>
      <c r="EG13" s="25" t="s">
        <v>880</v>
      </c>
      <c r="EH13" s="23" t="s">
        <v>432</v>
      </c>
      <c r="EI13" s="24" t="s">
        <v>882</v>
      </c>
      <c r="EJ13" s="25" t="s">
        <v>175</v>
      </c>
      <c r="EK13" s="23" t="s">
        <v>433</v>
      </c>
      <c r="EL13" s="24" t="s">
        <v>884</v>
      </c>
      <c r="EM13" s="25" t="s">
        <v>885</v>
      </c>
      <c r="EN13" s="23" t="s">
        <v>886</v>
      </c>
      <c r="EO13" s="24" t="s">
        <v>887</v>
      </c>
      <c r="EP13" s="25" t="s">
        <v>436</v>
      </c>
      <c r="EQ13" s="23" t="s">
        <v>160</v>
      </c>
      <c r="ER13" s="24" t="s">
        <v>434</v>
      </c>
      <c r="ES13" s="25" t="s">
        <v>177</v>
      </c>
      <c r="ET13" s="23" t="s">
        <v>438</v>
      </c>
      <c r="EU13" s="24" t="s">
        <v>439</v>
      </c>
      <c r="EV13" s="25" t="s">
        <v>890</v>
      </c>
      <c r="EW13" s="23" t="s">
        <v>440</v>
      </c>
      <c r="EX13" s="24" t="s">
        <v>441</v>
      </c>
      <c r="EY13" s="25" t="s">
        <v>442</v>
      </c>
      <c r="EZ13" s="23" t="s">
        <v>893</v>
      </c>
      <c r="FA13" s="24" t="s">
        <v>894</v>
      </c>
      <c r="FB13" s="25" t="s">
        <v>443</v>
      </c>
      <c r="FC13" s="23" t="s">
        <v>444</v>
      </c>
      <c r="FD13" s="24" t="s">
        <v>445</v>
      </c>
      <c r="FE13" s="25" t="s">
        <v>446</v>
      </c>
      <c r="FF13" s="23" t="s">
        <v>896</v>
      </c>
      <c r="FG13" s="24" t="s">
        <v>897</v>
      </c>
      <c r="FH13" s="25" t="s">
        <v>898</v>
      </c>
      <c r="FI13" s="23" t="s">
        <v>900</v>
      </c>
      <c r="FJ13" s="24" t="s">
        <v>901</v>
      </c>
      <c r="FK13" s="25" t="s">
        <v>902</v>
      </c>
    </row>
    <row r="14" spans="1:167" ht="16.5" thickBot="1" x14ac:dyDescent="0.3">
      <c r="A14" s="2">
        <v>1</v>
      </c>
      <c r="B14" s="51" t="s">
        <v>1250</v>
      </c>
      <c r="C14" s="5"/>
      <c r="D14" s="5"/>
      <c r="E14" s="5">
        <v>1</v>
      </c>
      <c r="F14" s="12"/>
      <c r="G14" s="12"/>
      <c r="H14" s="12">
        <v>1</v>
      </c>
      <c r="I14" s="12"/>
      <c r="J14" s="12"/>
      <c r="K14" s="12">
        <v>1</v>
      </c>
      <c r="L14" s="12"/>
      <c r="M14" s="12">
        <v>1</v>
      </c>
      <c r="N14" s="12"/>
      <c r="O14" s="12"/>
      <c r="P14" s="12"/>
      <c r="Q14" s="12">
        <v>1</v>
      </c>
      <c r="R14" s="12"/>
      <c r="S14" s="12"/>
      <c r="T14" s="12">
        <v>1</v>
      </c>
      <c r="U14" s="17"/>
      <c r="V14" s="17">
        <v>1</v>
      </c>
      <c r="W14" s="12"/>
      <c r="X14" s="12"/>
      <c r="Y14" s="12"/>
      <c r="Z14" s="12">
        <v>1</v>
      </c>
      <c r="AA14" s="12"/>
      <c r="AB14" s="12"/>
      <c r="AC14" s="12">
        <v>1</v>
      </c>
      <c r="AD14" s="4"/>
      <c r="AE14" s="4">
        <v>1</v>
      </c>
      <c r="AF14" s="4"/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17"/>
      <c r="AW14" s="17"/>
      <c r="AX14" s="17">
        <v>1</v>
      </c>
      <c r="AY14" s="17"/>
      <c r="AZ14" s="17">
        <v>1</v>
      </c>
      <c r="BA14" s="17"/>
      <c r="BB14" s="17"/>
      <c r="BC14" s="17">
        <v>1</v>
      </c>
      <c r="BD14" s="17"/>
      <c r="BE14" s="17"/>
      <c r="BF14" s="17"/>
      <c r="BG14" s="17">
        <v>1</v>
      </c>
      <c r="BH14" s="17"/>
      <c r="BI14" s="17"/>
      <c r="BJ14" s="17">
        <v>1</v>
      </c>
      <c r="BK14" s="4"/>
      <c r="BL14" s="4">
        <v>1</v>
      </c>
      <c r="BM14" s="4"/>
      <c r="BN14" s="4"/>
      <c r="BO14" s="4">
        <v>1</v>
      </c>
      <c r="BP14" s="4"/>
      <c r="BQ14" s="17"/>
      <c r="BR14" s="17">
        <v>1</v>
      </c>
      <c r="BS14" s="17"/>
      <c r="BT14" s="17"/>
      <c r="BU14" s="17"/>
      <c r="BV14" s="17">
        <v>1</v>
      </c>
      <c r="BW14" s="17"/>
      <c r="BX14" s="4"/>
      <c r="BY14" s="4">
        <v>1</v>
      </c>
      <c r="BZ14" s="17"/>
      <c r="CA14" s="17"/>
      <c r="CB14" s="17">
        <v>1</v>
      </c>
      <c r="CC14" s="17"/>
      <c r="CD14" s="17"/>
      <c r="CE14" s="17">
        <v>1</v>
      </c>
      <c r="CF14" s="17"/>
      <c r="CG14" s="17"/>
      <c r="CH14" s="17">
        <v>1</v>
      </c>
      <c r="CI14" s="17"/>
      <c r="CJ14" s="17">
        <v>1</v>
      </c>
      <c r="CK14" s="17"/>
      <c r="CL14" s="17"/>
      <c r="CM14" s="17"/>
      <c r="CN14" s="17">
        <v>1</v>
      </c>
      <c r="CO14" s="17"/>
      <c r="CP14" s="17"/>
      <c r="CQ14" s="17">
        <v>1</v>
      </c>
      <c r="CR14" s="17"/>
      <c r="CS14" s="17">
        <v>1</v>
      </c>
      <c r="CT14" s="17"/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17"/>
      <c r="DE14" s="17">
        <v>1</v>
      </c>
      <c r="DF14" s="17"/>
      <c r="DG14" s="17"/>
      <c r="DH14" s="17"/>
      <c r="DI14" s="17">
        <v>1</v>
      </c>
      <c r="DJ14" s="17"/>
      <c r="DK14" s="17"/>
      <c r="DL14" s="17">
        <v>1</v>
      </c>
      <c r="DM14" s="17"/>
      <c r="DN14" s="17">
        <v>1</v>
      </c>
      <c r="DO14" s="17"/>
      <c r="DP14" s="17"/>
      <c r="DQ14" s="17">
        <v>1</v>
      </c>
      <c r="DR14" s="17"/>
      <c r="DS14" s="17"/>
      <c r="DT14" s="17"/>
      <c r="DU14" s="17">
        <v>1</v>
      </c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>
        <v>1</v>
      </c>
      <c r="EG14" s="4"/>
      <c r="EH14" s="4"/>
      <c r="EI14" s="4"/>
      <c r="EJ14" s="4">
        <v>1</v>
      </c>
      <c r="EK14" s="4"/>
      <c r="EL14" s="4"/>
      <c r="EM14" s="4">
        <v>1</v>
      </c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/>
      <c r="FB14" s="4">
        <v>1</v>
      </c>
      <c r="FC14" s="4"/>
      <c r="FD14" s="4">
        <v>1</v>
      </c>
      <c r="FE14" s="4"/>
      <c r="FF14" s="4"/>
      <c r="FG14" s="4"/>
      <c r="FH14" s="4">
        <v>1</v>
      </c>
      <c r="FI14" s="4"/>
      <c r="FJ14" s="4"/>
      <c r="FK14" s="4">
        <v>1</v>
      </c>
    </row>
    <row r="15" spans="1:167" ht="16.5" thickBot="1" x14ac:dyDescent="0.3">
      <c r="A15" s="2">
        <v>2</v>
      </c>
      <c r="B15" s="52" t="s">
        <v>1244</v>
      </c>
      <c r="C15" s="5"/>
      <c r="D15" s="5">
        <v>1</v>
      </c>
      <c r="E15" s="5"/>
      <c r="F15" s="12"/>
      <c r="G15" s="12">
        <v>1</v>
      </c>
      <c r="H15" s="12"/>
      <c r="I15" s="12"/>
      <c r="J15" s="12">
        <v>1</v>
      </c>
      <c r="K15" s="12"/>
      <c r="L15" s="12"/>
      <c r="M15" s="12"/>
      <c r="N15" s="12">
        <v>1</v>
      </c>
      <c r="O15" s="5"/>
      <c r="P15" s="5">
        <v>1</v>
      </c>
      <c r="Q15" s="5"/>
      <c r="R15" s="12"/>
      <c r="S15" s="12">
        <v>1</v>
      </c>
      <c r="T15" s="12"/>
      <c r="U15" s="12"/>
      <c r="V15" s="12">
        <v>1</v>
      </c>
      <c r="W15" s="12"/>
      <c r="X15" s="12"/>
      <c r="Y15" s="12"/>
      <c r="Z15" s="12">
        <v>1</v>
      </c>
      <c r="AA15" s="5"/>
      <c r="AB15" s="5">
        <v>1</v>
      </c>
      <c r="AC15" s="5"/>
      <c r="AD15" s="12"/>
      <c r="AE15" s="12">
        <v>1</v>
      </c>
      <c r="AF15" s="12"/>
      <c r="AG15" s="12"/>
      <c r="AH15" s="12">
        <v>1</v>
      </c>
      <c r="AI15" s="12"/>
      <c r="AJ15" s="12"/>
      <c r="AK15" s="12"/>
      <c r="AL15" s="12">
        <v>1</v>
      </c>
      <c r="AM15" s="17"/>
      <c r="AN15" s="17">
        <v>1</v>
      </c>
      <c r="AO15" s="17"/>
      <c r="AP15" s="17"/>
      <c r="AQ15" s="17">
        <v>1</v>
      </c>
      <c r="AR15" s="17"/>
      <c r="AS15" s="17"/>
      <c r="AT15" s="17">
        <v>1</v>
      </c>
      <c r="AU15" s="17"/>
      <c r="AV15" s="17"/>
      <c r="AW15" s="17"/>
      <c r="AX15" s="17">
        <v>1</v>
      </c>
      <c r="AY15" s="17"/>
      <c r="AZ15" s="17"/>
      <c r="BA15" s="17">
        <v>1</v>
      </c>
      <c r="BB15" s="17"/>
      <c r="BC15" s="17"/>
      <c r="BD15" s="17">
        <v>1</v>
      </c>
      <c r="BE15" s="17"/>
      <c r="BF15" s="17">
        <v>1</v>
      </c>
      <c r="BG15" s="17"/>
      <c r="BH15" s="17"/>
      <c r="BI15" s="17"/>
      <c r="BJ15" s="17">
        <v>1</v>
      </c>
      <c r="BK15" s="17"/>
      <c r="BL15" s="17"/>
      <c r="BM15" s="17">
        <v>1</v>
      </c>
      <c r="BN15" s="17"/>
      <c r="BO15" s="17">
        <v>1</v>
      </c>
      <c r="BP15" s="17"/>
      <c r="BQ15" s="17"/>
      <c r="BR15" s="17"/>
      <c r="BS15" s="17">
        <v>1</v>
      </c>
      <c r="BT15" s="17"/>
      <c r="BU15" s="17">
        <v>1</v>
      </c>
      <c r="BV15" s="17"/>
      <c r="BW15" s="17"/>
      <c r="BX15" s="17">
        <v>1</v>
      </c>
      <c r="BY15" s="17"/>
      <c r="BZ15" s="17"/>
      <c r="CA15" s="17"/>
      <c r="CB15" s="17">
        <v>1</v>
      </c>
      <c r="CC15" s="17"/>
      <c r="CD15" s="17"/>
      <c r="CE15" s="17">
        <v>1</v>
      </c>
      <c r="CF15" s="17"/>
      <c r="CG15" s="17">
        <v>1</v>
      </c>
      <c r="CH15" s="17"/>
      <c r="CI15" s="17"/>
      <c r="CJ15" s="17">
        <v>1</v>
      </c>
      <c r="CK15" s="17"/>
      <c r="CL15" s="17"/>
      <c r="CM15" s="17"/>
      <c r="CN15" s="17">
        <v>1</v>
      </c>
      <c r="CO15" s="17"/>
      <c r="CP15" s="17">
        <v>1</v>
      </c>
      <c r="CQ15" s="17"/>
      <c r="CR15" s="17"/>
      <c r="CS15" s="17">
        <v>1</v>
      </c>
      <c r="CT15" s="17"/>
      <c r="CU15" s="17"/>
      <c r="CV15" s="17"/>
      <c r="CW15" s="17">
        <v>1</v>
      </c>
      <c r="CX15" s="17"/>
      <c r="CY15" s="17">
        <v>1</v>
      </c>
      <c r="CZ15" s="17"/>
      <c r="DA15" s="17"/>
      <c r="DB15" s="17"/>
      <c r="DC15" s="17">
        <v>1</v>
      </c>
      <c r="DD15" s="17"/>
      <c r="DE15" s="17"/>
      <c r="DF15" s="17">
        <v>1</v>
      </c>
      <c r="DG15" s="17"/>
      <c r="DH15" s="17">
        <v>1</v>
      </c>
      <c r="DI15" s="17"/>
      <c r="DJ15" s="17"/>
      <c r="DK15" s="17"/>
      <c r="DL15" s="17">
        <v>1</v>
      </c>
      <c r="DM15" s="17"/>
      <c r="DN15" s="17">
        <v>1</v>
      </c>
      <c r="DO15" s="17"/>
      <c r="DP15" s="17"/>
      <c r="DQ15" s="17">
        <v>1</v>
      </c>
      <c r="DR15" s="17"/>
      <c r="DS15" s="4"/>
      <c r="DT15" s="4"/>
      <c r="DU15" s="4">
        <v>1</v>
      </c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>
        <v>1</v>
      </c>
      <c r="FE15" s="4"/>
      <c r="FF15" s="4"/>
      <c r="FG15" s="4">
        <v>1</v>
      </c>
      <c r="FH15" s="4"/>
      <c r="FI15" s="4"/>
      <c r="FJ15" s="4"/>
      <c r="FK15" s="4">
        <v>1</v>
      </c>
    </row>
    <row r="16" spans="1:167" ht="16.5" thickBot="1" x14ac:dyDescent="0.3">
      <c r="A16" s="2">
        <v>3</v>
      </c>
      <c r="B16" s="52" t="s">
        <v>1251</v>
      </c>
      <c r="C16" s="5"/>
      <c r="D16" s="5">
        <v>1</v>
      </c>
      <c r="E16" s="5"/>
      <c r="F16" s="12"/>
      <c r="G16" s="12">
        <v>1</v>
      </c>
      <c r="H16" s="12"/>
      <c r="I16" s="12"/>
      <c r="J16" s="12">
        <v>1</v>
      </c>
      <c r="K16" s="12"/>
      <c r="L16" s="12"/>
      <c r="M16" s="12"/>
      <c r="N16" s="12">
        <v>1</v>
      </c>
      <c r="O16" s="5"/>
      <c r="P16" s="5">
        <v>1</v>
      </c>
      <c r="Q16" s="5"/>
      <c r="R16" s="12"/>
      <c r="S16" s="12">
        <v>1</v>
      </c>
      <c r="T16" s="12"/>
      <c r="U16" s="12"/>
      <c r="V16" s="12">
        <v>1</v>
      </c>
      <c r="W16" s="12"/>
      <c r="X16" s="12"/>
      <c r="Y16" s="12"/>
      <c r="Z16" s="12">
        <v>1</v>
      </c>
      <c r="AA16" s="5"/>
      <c r="AB16" s="5">
        <v>1</v>
      </c>
      <c r="AC16" s="5"/>
      <c r="AD16" s="12"/>
      <c r="AE16" s="12">
        <v>1</v>
      </c>
      <c r="AF16" s="12"/>
      <c r="AG16" s="12"/>
      <c r="AH16" s="12">
        <v>1</v>
      </c>
      <c r="AI16" s="12"/>
      <c r="AJ16" s="12"/>
      <c r="AK16" s="12"/>
      <c r="AL16" s="12">
        <v>1</v>
      </c>
      <c r="AM16" s="17"/>
      <c r="AN16" s="17">
        <v>1</v>
      </c>
      <c r="AO16" s="17"/>
      <c r="AP16" s="17"/>
      <c r="AQ16" s="17">
        <v>1</v>
      </c>
      <c r="AR16" s="17"/>
      <c r="AS16" s="17"/>
      <c r="AT16" s="17">
        <v>1</v>
      </c>
      <c r="AU16" s="17"/>
      <c r="AV16" s="17"/>
      <c r="AW16" s="17"/>
      <c r="AX16" s="17">
        <v>1</v>
      </c>
      <c r="AY16" s="17"/>
      <c r="AZ16" s="17"/>
      <c r="BA16" s="17">
        <v>1</v>
      </c>
      <c r="BB16" s="17"/>
      <c r="BC16" s="17"/>
      <c r="BD16" s="17">
        <v>1</v>
      </c>
      <c r="BE16" s="17"/>
      <c r="BF16" s="17">
        <v>1</v>
      </c>
      <c r="BG16" s="17"/>
      <c r="BH16" s="17"/>
      <c r="BI16" s="17"/>
      <c r="BJ16" s="17">
        <v>1</v>
      </c>
      <c r="BK16" s="17"/>
      <c r="BL16" s="17"/>
      <c r="BM16" s="17">
        <v>1</v>
      </c>
      <c r="BN16" s="17"/>
      <c r="BO16" s="17">
        <v>1</v>
      </c>
      <c r="BP16" s="17"/>
      <c r="BQ16" s="17"/>
      <c r="BR16" s="17"/>
      <c r="BS16" s="17">
        <v>1</v>
      </c>
      <c r="BT16" s="17"/>
      <c r="BU16" s="17">
        <v>1</v>
      </c>
      <c r="BV16" s="17"/>
      <c r="BW16" s="17"/>
      <c r="BX16" s="17">
        <v>1</v>
      </c>
      <c r="BY16" s="17"/>
      <c r="BZ16" s="17"/>
      <c r="CA16" s="17"/>
      <c r="CB16" s="17">
        <v>1</v>
      </c>
      <c r="CC16" s="17"/>
      <c r="CD16" s="17"/>
      <c r="CE16" s="17">
        <v>1</v>
      </c>
      <c r="CF16" s="17"/>
      <c r="CG16" s="17">
        <v>1</v>
      </c>
      <c r="CH16" s="17"/>
      <c r="CI16" s="17"/>
      <c r="CJ16" s="17">
        <v>1</v>
      </c>
      <c r="CK16" s="17"/>
      <c r="CL16" s="17"/>
      <c r="CM16" s="17"/>
      <c r="CN16" s="17">
        <v>1</v>
      </c>
      <c r="CO16" s="17"/>
      <c r="CP16" s="17">
        <v>1</v>
      </c>
      <c r="CQ16" s="17"/>
      <c r="CR16" s="17"/>
      <c r="CS16" s="17">
        <v>1</v>
      </c>
      <c r="CT16" s="17"/>
      <c r="CU16" s="17"/>
      <c r="CV16" s="17"/>
      <c r="CW16" s="17">
        <v>1</v>
      </c>
      <c r="CX16" s="17"/>
      <c r="CY16" s="17">
        <v>1</v>
      </c>
      <c r="CZ16" s="17"/>
      <c r="DA16" s="17"/>
      <c r="DB16" s="17"/>
      <c r="DC16" s="17">
        <v>1</v>
      </c>
      <c r="DD16" s="17"/>
      <c r="DE16" s="17"/>
      <c r="DF16" s="17">
        <v>1</v>
      </c>
      <c r="DG16" s="17"/>
      <c r="DH16" s="17">
        <v>1</v>
      </c>
      <c r="DI16" s="17"/>
      <c r="DJ16" s="17"/>
      <c r="DK16" s="17"/>
      <c r="DL16" s="17">
        <v>1</v>
      </c>
      <c r="DM16" s="17"/>
      <c r="DN16" s="17">
        <v>1</v>
      </c>
      <c r="DO16" s="17"/>
      <c r="DP16" s="17"/>
      <c r="DQ16" s="17">
        <v>1</v>
      </c>
      <c r="DR16" s="17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</row>
    <row r="17" spans="1:167" ht="16.5" thickBot="1" x14ac:dyDescent="0.3">
      <c r="A17" s="2">
        <v>4</v>
      </c>
      <c r="B17" s="52" t="s">
        <v>1252</v>
      </c>
      <c r="C17" s="53">
        <v>1</v>
      </c>
      <c r="D17" s="53"/>
      <c r="E17" s="53"/>
      <c r="F17" s="53">
        <v>1</v>
      </c>
      <c r="G17" s="53"/>
      <c r="H17" s="53"/>
      <c r="I17" s="53">
        <v>1</v>
      </c>
      <c r="J17" s="53"/>
      <c r="K17" s="53"/>
      <c r="L17" s="53">
        <v>1</v>
      </c>
      <c r="M17" s="53"/>
      <c r="N17" s="53"/>
      <c r="O17" s="53">
        <v>1</v>
      </c>
      <c r="P17" s="53"/>
      <c r="Q17" s="53"/>
      <c r="R17" s="53">
        <v>1</v>
      </c>
      <c r="S17" s="53"/>
      <c r="T17" s="53"/>
      <c r="U17" s="53">
        <v>1</v>
      </c>
      <c r="V17" s="53"/>
      <c r="W17" s="53"/>
      <c r="X17" s="53">
        <v>1</v>
      </c>
      <c r="Y17" s="53"/>
      <c r="Z17" s="53"/>
      <c r="AA17" s="53">
        <v>1</v>
      </c>
      <c r="AB17" s="53"/>
      <c r="AC17" s="53"/>
      <c r="AD17" s="53">
        <v>1</v>
      </c>
      <c r="AE17" s="53"/>
      <c r="AF17" s="53"/>
      <c r="AG17" s="53">
        <v>1</v>
      </c>
      <c r="AH17" s="53"/>
      <c r="AI17" s="53"/>
      <c r="AJ17" s="53">
        <v>1</v>
      </c>
      <c r="AK17" s="53"/>
      <c r="AL17" s="53"/>
      <c r="AM17" s="53">
        <v>1</v>
      </c>
      <c r="AN17" s="53"/>
      <c r="AO17" s="53"/>
      <c r="AP17" s="53">
        <v>1</v>
      </c>
      <c r="AQ17" s="53"/>
      <c r="AR17" s="53"/>
      <c r="AS17" s="53">
        <v>1</v>
      </c>
      <c r="AT17" s="53"/>
      <c r="AU17" s="53"/>
      <c r="AV17" s="53">
        <v>1</v>
      </c>
      <c r="AW17" s="53"/>
      <c r="AX17" s="53"/>
      <c r="AY17" s="53">
        <v>1</v>
      </c>
      <c r="AZ17" s="53"/>
      <c r="BA17" s="53"/>
      <c r="BB17" s="53">
        <v>1</v>
      </c>
      <c r="BC17" s="53"/>
      <c r="BD17" s="53"/>
      <c r="BE17" s="53">
        <v>1</v>
      </c>
      <c r="BF17" s="53"/>
      <c r="BG17" s="53"/>
      <c r="BH17" s="53">
        <v>1</v>
      </c>
      <c r="BI17" s="53"/>
      <c r="BJ17" s="53"/>
      <c r="BK17" s="53">
        <v>1</v>
      </c>
      <c r="BL17" s="53"/>
      <c r="BM17" s="53"/>
      <c r="BN17" s="53">
        <v>1</v>
      </c>
      <c r="BO17" s="53"/>
      <c r="BP17" s="53"/>
      <c r="BQ17" s="53">
        <v>1</v>
      </c>
      <c r="BR17" s="53"/>
      <c r="BS17" s="53"/>
      <c r="BT17" s="53">
        <v>1</v>
      </c>
      <c r="BU17" s="53"/>
      <c r="BV17" s="53"/>
      <c r="BW17" s="53">
        <v>1</v>
      </c>
      <c r="BX17" s="53"/>
      <c r="BY17" s="53"/>
      <c r="BZ17" s="53">
        <v>1</v>
      </c>
      <c r="CA17" s="53"/>
      <c r="CB17" s="53"/>
      <c r="CC17" s="53">
        <v>1</v>
      </c>
      <c r="CD17" s="53"/>
      <c r="CE17" s="53"/>
      <c r="CF17" s="53">
        <v>1</v>
      </c>
      <c r="CG17" s="53"/>
      <c r="CH17" s="53"/>
      <c r="CI17" s="53">
        <v>1</v>
      </c>
      <c r="CJ17" s="53"/>
      <c r="CK17" s="53"/>
      <c r="CL17" s="53">
        <v>1</v>
      </c>
      <c r="CM17" s="53"/>
      <c r="CN17" s="53"/>
      <c r="CO17" s="53">
        <v>1</v>
      </c>
      <c r="CP17" s="53"/>
      <c r="CQ17" s="53"/>
      <c r="CR17" s="53">
        <v>1</v>
      </c>
      <c r="CS17" s="53"/>
      <c r="CT17" s="53"/>
      <c r="CU17" s="53">
        <v>1</v>
      </c>
      <c r="CV17" s="53"/>
      <c r="CW17" s="53"/>
      <c r="CX17" s="53">
        <v>1</v>
      </c>
      <c r="CY17" s="53"/>
      <c r="CZ17" s="53"/>
      <c r="DA17" s="53">
        <v>1</v>
      </c>
      <c r="DB17" s="53"/>
      <c r="DC17" s="53"/>
      <c r="DD17" s="53">
        <v>1</v>
      </c>
      <c r="DE17" s="53"/>
      <c r="DF17" s="53"/>
      <c r="DG17" s="53">
        <v>1</v>
      </c>
      <c r="DH17" s="53"/>
      <c r="DI17" s="53"/>
      <c r="DJ17" s="53">
        <v>1</v>
      </c>
      <c r="DK17" s="53"/>
      <c r="DL17" s="53"/>
      <c r="DM17" s="53">
        <v>1</v>
      </c>
      <c r="DN17" s="53"/>
      <c r="DO17" s="53"/>
      <c r="DP17" s="53">
        <v>1</v>
      </c>
      <c r="DQ17" s="53"/>
      <c r="DR17" s="53"/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>
        <v>1</v>
      </c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/>
      <c r="EM17" s="4">
        <v>1</v>
      </c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/>
      <c r="FK17" s="4">
        <v>1</v>
      </c>
    </row>
    <row r="18" spans="1:167" x14ac:dyDescent="0.25">
      <c r="A18" s="3"/>
      <c r="B18" s="4"/>
      <c r="C18" s="3"/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x14ac:dyDescent="0.25">
      <c r="A19" s="3"/>
      <c r="B19" s="4"/>
      <c r="C19" s="3"/>
      <c r="D19" s="3"/>
      <c r="E19" s="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x14ac:dyDescent="0.25">
      <c r="A20" s="85" t="s">
        <v>141</v>
      </c>
      <c r="B20" s="86"/>
      <c r="C20" s="3">
        <f t="shared" ref="C20:AH20" si="0">SUM(C14:C19)</f>
        <v>1</v>
      </c>
      <c r="D20" s="3">
        <f t="shared" si="0"/>
        <v>2</v>
      </c>
      <c r="E20" s="3">
        <f t="shared" si="0"/>
        <v>1</v>
      </c>
      <c r="F20" s="3">
        <f t="shared" si="0"/>
        <v>1</v>
      </c>
      <c r="G20" s="3">
        <f t="shared" si="0"/>
        <v>2</v>
      </c>
      <c r="H20" s="3">
        <f t="shared" si="0"/>
        <v>1</v>
      </c>
      <c r="I20" s="3">
        <f t="shared" si="0"/>
        <v>1</v>
      </c>
      <c r="J20" s="3">
        <f t="shared" si="0"/>
        <v>2</v>
      </c>
      <c r="K20" s="3">
        <f t="shared" si="0"/>
        <v>1</v>
      </c>
      <c r="L20" s="3">
        <f t="shared" si="0"/>
        <v>1</v>
      </c>
      <c r="M20" s="3">
        <f t="shared" si="0"/>
        <v>1</v>
      </c>
      <c r="N20" s="3">
        <f t="shared" si="0"/>
        <v>2</v>
      </c>
      <c r="O20" s="3">
        <f t="shared" si="0"/>
        <v>1</v>
      </c>
      <c r="P20" s="3">
        <f t="shared" si="0"/>
        <v>2</v>
      </c>
      <c r="Q20" s="3">
        <f t="shared" si="0"/>
        <v>1</v>
      </c>
      <c r="R20" s="3">
        <f t="shared" si="0"/>
        <v>1</v>
      </c>
      <c r="S20" s="3">
        <f t="shared" si="0"/>
        <v>2</v>
      </c>
      <c r="T20" s="3">
        <f t="shared" si="0"/>
        <v>1</v>
      </c>
      <c r="U20" s="3">
        <f t="shared" si="0"/>
        <v>1</v>
      </c>
      <c r="V20" s="3">
        <f t="shared" si="0"/>
        <v>3</v>
      </c>
      <c r="W20" s="3">
        <f t="shared" si="0"/>
        <v>0</v>
      </c>
      <c r="X20" s="3">
        <f t="shared" si="0"/>
        <v>1</v>
      </c>
      <c r="Y20" s="3">
        <f t="shared" si="0"/>
        <v>0</v>
      </c>
      <c r="Z20" s="3">
        <f t="shared" si="0"/>
        <v>3</v>
      </c>
      <c r="AA20" s="3">
        <f t="shared" si="0"/>
        <v>1</v>
      </c>
      <c r="AB20" s="3">
        <f t="shared" si="0"/>
        <v>2</v>
      </c>
      <c r="AC20" s="3">
        <f t="shared" si="0"/>
        <v>1</v>
      </c>
      <c r="AD20" s="3">
        <f t="shared" si="0"/>
        <v>1</v>
      </c>
      <c r="AE20" s="3">
        <f t="shared" si="0"/>
        <v>3</v>
      </c>
      <c r="AF20" s="3">
        <f t="shared" si="0"/>
        <v>0</v>
      </c>
      <c r="AG20" s="3">
        <f t="shared" si="0"/>
        <v>1</v>
      </c>
      <c r="AH20" s="3">
        <f t="shared" si="0"/>
        <v>2</v>
      </c>
      <c r="AI20" s="3">
        <f t="shared" ref="AI20:BN20" si="1">SUM(AI14:AI19)</f>
        <v>1</v>
      </c>
      <c r="AJ20" s="3">
        <f t="shared" si="1"/>
        <v>1</v>
      </c>
      <c r="AK20" s="3">
        <f t="shared" si="1"/>
        <v>0</v>
      </c>
      <c r="AL20" s="3">
        <f t="shared" si="1"/>
        <v>3</v>
      </c>
      <c r="AM20" s="3">
        <f t="shared" si="1"/>
        <v>1</v>
      </c>
      <c r="AN20" s="3">
        <f t="shared" si="1"/>
        <v>2</v>
      </c>
      <c r="AO20" s="3">
        <f t="shared" si="1"/>
        <v>1</v>
      </c>
      <c r="AP20" s="3">
        <f t="shared" si="1"/>
        <v>1</v>
      </c>
      <c r="AQ20" s="3">
        <f t="shared" si="1"/>
        <v>2</v>
      </c>
      <c r="AR20" s="3">
        <f t="shared" si="1"/>
        <v>1</v>
      </c>
      <c r="AS20" s="3">
        <f t="shared" si="1"/>
        <v>1</v>
      </c>
      <c r="AT20" s="3">
        <f t="shared" si="1"/>
        <v>2</v>
      </c>
      <c r="AU20" s="3">
        <f t="shared" si="1"/>
        <v>1</v>
      </c>
      <c r="AV20" s="3">
        <f t="shared" si="1"/>
        <v>1</v>
      </c>
      <c r="AW20" s="3">
        <f t="shared" si="1"/>
        <v>0</v>
      </c>
      <c r="AX20" s="3">
        <f t="shared" si="1"/>
        <v>3</v>
      </c>
      <c r="AY20" s="3">
        <f t="shared" si="1"/>
        <v>1</v>
      </c>
      <c r="AZ20" s="3">
        <f t="shared" si="1"/>
        <v>1</v>
      </c>
      <c r="BA20" s="3">
        <f t="shared" si="1"/>
        <v>2</v>
      </c>
      <c r="BB20" s="3">
        <f t="shared" si="1"/>
        <v>1</v>
      </c>
      <c r="BC20" s="3">
        <f t="shared" si="1"/>
        <v>1</v>
      </c>
      <c r="BD20" s="3">
        <f t="shared" si="1"/>
        <v>2</v>
      </c>
      <c r="BE20" s="3">
        <f t="shared" si="1"/>
        <v>1</v>
      </c>
      <c r="BF20" s="3">
        <f t="shared" si="1"/>
        <v>2</v>
      </c>
      <c r="BG20" s="3">
        <f t="shared" si="1"/>
        <v>1</v>
      </c>
      <c r="BH20" s="3">
        <f t="shared" si="1"/>
        <v>1</v>
      </c>
      <c r="BI20" s="3">
        <f t="shared" si="1"/>
        <v>0</v>
      </c>
      <c r="BJ20" s="3">
        <f t="shared" si="1"/>
        <v>3</v>
      </c>
      <c r="BK20" s="3">
        <f t="shared" si="1"/>
        <v>1</v>
      </c>
      <c r="BL20" s="3">
        <f t="shared" si="1"/>
        <v>1</v>
      </c>
      <c r="BM20" s="3">
        <f t="shared" si="1"/>
        <v>2</v>
      </c>
      <c r="BN20" s="3">
        <f t="shared" si="1"/>
        <v>1</v>
      </c>
      <c r="BO20" s="3">
        <f t="shared" ref="BO20:CT20" si="2">SUM(BO14:BO19)</f>
        <v>3</v>
      </c>
      <c r="BP20" s="3">
        <f t="shared" si="2"/>
        <v>0</v>
      </c>
      <c r="BQ20" s="3">
        <f t="shared" si="2"/>
        <v>1</v>
      </c>
      <c r="BR20" s="3">
        <f t="shared" si="2"/>
        <v>1</v>
      </c>
      <c r="BS20" s="3">
        <f t="shared" si="2"/>
        <v>2</v>
      </c>
      <c r="BT20" s="3">
        <f t="shared" si="2"/>
        <v>1</v>
      </c>
      <c r="BU20" s="3">
        <f t="shared" si="2"/>
        <v>2</v>
      </c>
      <c r="BV20" s="3">
        <f t="shared" si="2"/>
        <v>1</v>
      </c>
      <c r="BW20" s="3">
        <f t="shared" si="2"/>
        <v>1</v>
      </c>
      <c r="BX20" s="3">
        <f t="shared" si="2"/>
        <v>2</v>
      </c>
      <c r="BY20" s="3">
        <f t="shared" si="2"/>
        <v>1</v>
      </c>
      <c r="BZ20" s="3">
        <f t="shared" si="2"/>
        <v>1</v>
      </c>
      <c r="CA20" s="3">
        <f t="shared" si="2"/>
        <v>0</v>
      </c>
      <c r="CB20" s="3">
        <f t="shared" si="2"/>
        <v>3</v>
      </c>
      <c r="CC20" s="3">
        <f t="shared" si="2"/>
        <v>1</v>
      </c>
      <c r="CD20" s="3">
        <f t="shared" si="2"/>
        <v>0</v>
      </c>
      <c r="CE20" s="3">
        <f t="shared" si="2"/>
        <v>3</v>
      </c>
      <c r="CF20" s="3">
        <f t="shared" si="2"/>
        <v>1</v>
      </c>
      <c r="CG20" s="3">
        <f t="shared" si="2"/>
        <v>2</v>
      </c>
      <c r="CH20" s="3">
        <f t="shared" si="2"/>
        <v>1</v>
      </c>
      <c r="CI20" s="3">
        <f t="shared" si="2"/>
        <v>1</v>
      </c>
      <c r="CJ20" s="3">
        <f t="shared" si="2"/>
        <v>3</v>
      </c>
      <c r="CK20" s="3">
        <f t="shared" si="2"/>
        <v>0</v>
      </c>
      <c r="CL20" s="3">
        <f t="shared" si="2"/>
        <v>1</v>
      </c>
      <c r="CM20" s="3">
        <f t="shared" si="2"/>
        <v>0</v>
      </c>
      <c r="CN20" s="3">
        <f t="shared" si="2"/>
        <v>3</v>
      </c>
      <c r="CO20" s="3">
        <f t="shared" si="2"/>
        <v>1</v>
      </c>
      <c r="CP20" s="3">
        <f t="shared" si="2"/>
        <v>2</v>
      </c>
      <c r="CQ20" s="3">
        <f t="shared" si="2"/>
        <v>1</v>
      </c>
      <c r="CR20" s="3">
        <f t="shared" si="2"/>
        <v>1</v>
      </c>
      <c r="CS20" s="3">
        <f t="shared" si="2"/>
        <v>3</v>
      </c>
      <c r="CT20" s="3">
        <f t="shared" si="2"/>
        <v>0</v>
      </c>
      <c r="CU20" s="3">
        <f t="shared" ref="CU20:DZ20" si="3">SUM(CU14:CU19)</f>
        <v>1</v>
      </c>
      <c r="CV20" s="3">
        <f t="shared" si="3"/>
        <v>0</v>
      </c>
      <c r="CW20" s="3">
        <f t="shared" si="3"/>
        <v>3</v>
      </c>
      <c r="CX20" s="3">
        <f t="shared" si="3"/>
        <v>1</v>
      </c>
      <c r="CY20" s="3">
        <f t="shared" si="3"/>
        <v>2</v>
      </c>
      <c r="CZ20" s="3">
        <f t="shared" si="3"/>
        <v>1</v>
      </c>
      <c r="DA20" s="3">
        <f t="shared" si="3"/>
        <v>1</v>
      </c>
      <c r="DB20" s="3">
        <f t="shared" si="3"/>
        <v>0</v>
      </c>
      <c r="DC20" s="3">
        <f t="shared" si="3"/>
        <v>3</v>
      </c>
      <c r="DD20" s="3">
        <f t="shared" si="3"/>
        <v>1</v>
      </c>
      <c r="DE20" s="3">
        <f t="shared" si="3"/>
        <v>1</v>
      </c>
      <c r="DF20" s="3">
        <f t="shared" si="3"/>
        <v>2</v>
      </c>
      <c r="DG20" s="3">
        <f t="shared" si="3"/>
        <v>1</v>
      </c>
      <c r="DH20" s="3">
        <f t="shared" si="3"/>
        <v>2</v>
      </c>
      <c r="DI20" s="3">
        <f t="shared" si="3"/>
        <v>1</v>
      </c>
      <c r="DJ20" s="3">
        <f t="shared" si="3"/>
        <v>1</v>
      </c>
      <c r="DK20" s="3">
        <f t="shared" si="3"/>
        <v>0</v>
      </c>
      <c r="DL20" s="3">
        <f t="shared" si="3"/>
        <v>3</v>
      </c>
      <c r="DM20" s="3">
        <f t="shared" si="3"/>
        <v>1</v>
      </c>
      <c r="DN20" s="3">
        <f t="shared" si="3"/>
        <v>3</v>
      </c>
      <c r="DO20" s="3">
        <f t="shared" si="3"/>
        <v>0</v>
      </c>
      <c r="DP20" s="3">
        <f t="shared" si="3"/>
        <v>1</v>
      </c>
      <c r="DQ20" s="3">
        <f t="shared" si="3"/>
        <v>3</v>
      </c>
      <c r="DR20" s="3">
        <f t="shared" si="3"/>
        <v>0</v>
      </c>
      <c r="DS20" s="3">
        <f t="shared" si="3"/>
        <v>0</v>
      </c>
      <c r="DT20" s="3">
        <f t="shared" si="3"/>
        <v>1</v>
      </c>
      <c r="DU20" s="3">
        <f t="shared" si="3"/>
        <v>3</v>
      </c>
      <c r="DV20" s="3">
        <f t="shared" si="3"/>
        <v>1</v>
      </c>
      <c r="DW20" s="3">
        <f t="shared" si="3"/>
        <v>3</v>
      </c>
      <c r="DX20" s="3">
        <f t="shared" si="3"/>
        <v>0</v>
      </c>
      <c r="DY20" s="3">
        <f t="shared" si="3"/>
        <v>0</v>
      </c>
      <c r="DZ20" s="3">
        <f t="shared" si="3"/>
        <v>1</v>
      </c>
      <c r="EA20" s="3">
        <f t="shared" ref="EA20:FF20" si="4">SUM(EA14:EA19)</f>
        <v>3</v>
      </c>
      <c r="EB20" s="3">
        <f t="shared" si="4"/>
        <v>0</v>
      </c>
      <c r="EC20" s="3">
        <f t="shared" si="4"/>
        <v>4</v>
      </c>
      <c r="ED20" s="3">
        <f t="shared" si="4"/>
        <v>0</v>
      </c>
      <c r="EE20" s="3">
        <f t="shared" si="4"/>
        <v>0</v>
      </c>
      <c r="EF20" s="3">
        <f t="shared" si="4"/>
        <v>4</v>
      </c>
      <c r="EG20" s="3">
        <f t="shared" si="4"/>
        <v>0</v>
      </c>
      <c r="EH20" s="3">
        <f t="shared" si="4"/>
        <v>0</v>
      </c>
      <c r="EI20" s="3">
        <f t="shared" si="4"/>
        <v>2</v>
      </c>
      <c r="EJ20" s="3">
        <f t="shared" si="4"/>
        <v>2</v>
      </c>
      <c r="EK20" s="3">
        <f t="shared" si="4"/>
        <v>0</v>
      </c>
      <c r="EL20" s="3">
        <f t="shared" si="4"/>
        <v>1</v>
      </c>
      <c r="EM20" s="3">
        <f t="shared" si="4"/>
        <v>3</v>
      </c>
      <c r="EN20" s="3">
        <f t="shared" si="4"/>
        <v>0</v>
      </c>
      <c r="EO20" s="3">
        <f t="shared" si="4"/>
        <v>4</v>
      </c>
      <c r="EP20" s="3">
        <f t="shared" si="4"/>
        <v>0</v>
      </c>
      <c r="EQ20" s="3">
        <f t="shared" si="4"/>
        <v>0</v>
      </c>
      <c r="ER20" s="3">
        <f t="shared" si="4"/>
        <v>2</v>
      </c>
      <c r="ES20" s="3">
        <f t="shared" si="4"/>
        <v>2</v>
      </c>
      <c r="ET20" s="3">
        <f t="shared" si="4"/>
        <v>0</v>
      </c>
      <c r="EU20" s="3">
        <f t="shared" si="4"/>
        <v>3</v>
      </c>
      <c r="EV20" s="3">
        <f t="shared" si="4"/>
        <v>1</v>
      </c>
      <c r="EW20" s="3">
        <f t="shared" si="4"/>
        <v>0</v>
      </c>
      <c r="EX20" s="3">
        <f t="shared" si="4"/>
        <v>2</v>
      </c>
      <c r="EY20" s="3">
        <f t="shared" si="4"/>
        <v>2</v>
      </c>
      <c r="EZ20" s="3">
        <f t="shared" si="4"/>
        <v>0</v>
      </c>
      <c r="FA20" s="3">
        <f t="shared" si="4"/>
        <v>2</v>
      </c>
      <c r="FB20" s="3">
        <f t="shared" si="4"/>
        <v>2</v>
      </c>
      <c r="FC20" s="3">
        <f t="shared" si="4"/>
        <v>1</v>
      </c>
      <c r="FD20" s="3">
        <f t="shared" si="4"/>
        <v>3</v>
      </c>
      <c r="FE20" s="3">
        <f t="shared" si="4"/>
        <v>0</v>
      </c>
      <c r="FF20" s="3">
        <f t="shared" si="4"/>
        <v>0</v>
      </c>
      <c r="FG20" s="3">
        <f t="shared" ref="FG20:FK20" si="5">SUM(FG14:FG19)</f>
        <v>2</v>
      </c>
      <c r="FH20" s="3">
        <f t="shared" si="5"/>
        <v>2</v>
      </c>
      <c r="FI20" s="3">
        <f t="shared" si="5"/>
        <v>0</v>
      </c>
      <c r="FJ20" s="3">
        <f t="shared" si="5"/>
        <v>1</v>
      </c>
      <c r="FK20" s="3">
        <f t="shared" si="5"/>
        <v>3</v>
      </c>
    </row>
    <row r="21" spans="1:167" ht="39" customHeight="1" x14ac:dyDescent="0.25">
      <c r="A21" s="87" t="s">
        <v>703</v>
      </c>
      <c r="B21" s="88"/>
      <c r="C21" s="10">
        <f>C20/4%</f>
        <v>25</v>
      </c>
      <c r="D21" s="10">
        <f t="shared" ref="D21:BO21" si="6">D20/4%</f>
        <v>50</v>
      </c>
      <c r="E21" s="10">
        <f t="shared" si="6"/>
        <v>25</v>
      </c>
      <c r="F21" s="10">
        <f t="shared" si="6"/>
        <v>25</v>
      </c>
      <c r="G21" s="10">
        <f t="shared" si="6"/>
        <v>50</v>
      </c>
      <c r="H21" s="10">
        <f t="shared" si="6"/>
        <v>25</v>
      </c>
      <c r="I21" s="10">
        <f t="shared" si="6"/>
        <v>25</v>
      </c>
      <c r="J21" s="10">
        <f t="shared" si="6"/>
        <v>50</v>
      </c>
      <c r="K21" s="10">
        <f t="shared" si="6"/>
        <v>25</v>
      </c>
      <c r="L21" s="10">
        <f t="shared" si="6"/>
        <v>25</v>
      </c>
      <c r="M21" s="10">
        <f t="shared" si="6"/>
        <v>25</v>
      </c>
      <c r="N21" s="10">
        <f t="shared" si="6"/>
        <v>50</v>
      </c>
      <c r="O21" s="10">
        <f t="shared" si="6"/>
        <v>25</v>
      </c>
      <c r="P21" s="10">
        <f t="shared" si="6"/>
        <v>50</v>
      </c>
      <c r="Q21" s="10">
        <f t="shared" si="6"/>
        <v>25</v>
      </c>
      <c r="R21" s="10">
        <f t="shared" si="6"/>
        <v>25</v>
      </c>
      <c r="S21" s="10">
        <f t="shared" si="6"/>
        <v>50</v>
      </c>
      <c r="T21" s="10">
        <f t="shared" si="6"/>
        <v>25</v>
      </c>
      <c r="U21" s="10">
        <f t="shared" si="6"/>
        <v>25</v>
      </c>
      <c r="V21" s="10">
        <f t="shared" si="6"/>
        <v>75</v>
      </c>
      <c r="W21" s="10">
        <f t="shared" si="6"/>
        <v>0</v>
      </c>
      <c r="X21" s="10">
        <f t="shared" si="6"/>
        <v>25</v>
      </c>
      <c r="Y21" s="10">
        <f t="shared" si="6"/>
        <v>0</v>
      </c>
      <c r="Z21" s="10">
        <f t="shared" si="6"/>
        <v>75</v>
      </c>
      <c r="AA21" s="10">
        <f t="shared" si="6"/>
        <v>25</v>
      </c>
      <c r="AB21" s="10">
        <f t="shared" si="6"/>
        <v>50</v>
      </c>
      <c r="AC21" s="10">
        <f t="shared" si="6"/>
        <v>25</v>
      </c>
      <c r="AD21" s="10">
        <f t="shared" si="6"/>
        <v>25</v>
      </c>
      <c r="AE21" s="10">
        <f t="shared" si="6"/>
        <v>75</v>
      </c>
      <c r="AF21" s="10">
        <f t="shared" si="6"/>
        <v>0</v>
      </c>
      <c r="AG21" s="10">
        <f t="shared" si="6"/>
        <v>25</v>
      </c>
      <c r="AH21" s="10">
        <f t="shared" si="6"/>
        <v>50</v>
      </c>
      <c r="AI21" s="10">
        <f t="shared" si="6"/>
        <v>25</v>
      </c>
      <c r="AJ21" s="10">
        <f t="shared" si="6"/>
        <v>25</v>
      </c>
      <c r="AK21" s="10">
        <f t="shared" si="6"/>
        <v>0</v>
      </c>
      <c r="AL21" s="10">
        <f t="shared" si="6"/>
        <v>75</v>
      </c>
      <c r="AM21" s="10">
        <f t="shared" si="6"/>
        <v>25</v>
      </c>
      <c r="AN21" s="10">
        <f t="shared" si="6"/>
        <v>50</v>
      </c>
      <c r="AO21" s="10">
        <f t="shared" si="6"/>
        <v>25</v>
      </c>
      <c r="AP21" s="10">
        <f t="shared" si="6"/>
        <v>25</v>
      </c>
      <c r="AQ21" s="10">
        <f t="shared" si="6"/>
        <v>50</v>
      </c>
      <c r="AR21" s="10">
        <f t="shared" si="6"/>
        <v>25</v>
      </c>
      <c r="AS21" s="10">
        <f t="shared" si="6"/>
        <v>25</v>
      </c>
      <c r="AT21" s="10">
        <f t="shared" si="6"/>
        <v>50</v>
      </c>
      <c r="AU21" s="10">
        <f t="shared" si="6"/>
        <v>25</v>
      </c>
      <c r="AV21" s="10">
        <f t="shared" si="6"/>
        <v>25</v>
      </c>
      <c r="AW21" s="10">
        <f t="shared" si="6"/>
        <v>0</v>
      </c>
      <c r="AX21" s="10">
        <f t="shared" si="6"/>
        <v>75</v>
      </c>
      <c r="AY21" s="10">
        <f t="shared" si="6"/>
        <v>25</v>
      </c>
      <c r="AZ21" s="10">
        <f t="shared" si="6"/>
        <v>25</v>
      </c>
      <c r="BA21" s="10">
        <f t="shared" si="6"/>
        <v>50</v>
      </c>
      <c r="BB21" s="10">
        <f t="shared" si="6"/>
        <v>25</v>
      </c>
      <c r="BC21" s="10">
        <f t="shared" si="6"/>
        <v>25</v>
      </c>
      <c r="BD21" s="10">
        <f t="shared" si="6"/>
        <v>50</v>
      </c>
      <c r="BE21" s="10">
        <f t="shared" si="6"/>
        <v>25</v>
      </c>
      <c r="BF21" s="10">
        <f t="shared" si="6"/>
        <v>50</v>
      </c>
      <c r="BG21" s="10">
        <f t="shared" si="6"/>
        <v>25</v>
      </c>
      <c r="BH21" s="10">
        <f t="shared" si="6"/>
        <v>25</v>
      </c>
      <c r="BI21" s="10">
        <f t="shared" si="6"/>
        <v>0</v>
      </c>
      <c r="BJ21" s="10">
        <f t="shared" si="6"/>
        <v>75</v>
      </c>
      <c r="BK21" s="10">
        <f t="shared" si="6"/>
        <v>25</v>
      </c>
      <c r="BL21" s="10">
        <f t="shared" si="6"/>
        <v>25</v>
      </c>
      <c r="BM21" s="10">
        <f t="shared" si="6"/>
        <v>50</v>
      </c>
      <c r="BN21" s="10">
        <f t="shared" si="6"/>
        <v>25</v>
      </c>
      <c r="BO21" s="10">
        <f t="shared" si="6"/>
        <v>75</v>
      </c>
      <c r="BP21" s="10">
        <f t="shared" ref="BP21:EA21" si="7">BP20/4%</f>
        <v>0</v>
      </c>
      <c r="BQ21" s="10">
        <f t="shared" si="7"/>
        <v>25</v>
      </c>
      <c r="BR21" s="10">
        <f t="shared" si="7"/>
        <v>25</v>
      </c>
      <c r="BS21" s="10">
        <f t="shared" si="7"/>
        <v>50</v>
      </c>
      <c r="BT21" s="10">
        <f t="shared" si="7"/>
        <v>25</v>
      </c>
      <c r="BU21" s="10">
        <f t="shared" si="7"/>
        <v>50</v>
      </c>
      <c r="BV21" s="10">
        <f t="shared" si="7"/>
        <v>25</v>
      </c>
      <c r="BW21" s="10">
        <f t="shared" si="7"/>
        <v>25</v>
      </c>
      <c r="BX21" s="10">
        <f t="shared" si="7"/>
        <v>50</v>
      </c>
      <c r="BY21" s="10">
        <f t="shared" si="7"/>
        <v>25</v>
      </c>
      <c r="BZ21" s="10">
        <f t="shared" si="7"/>
        <v>25</v>
      </c>
      <c r="CA21" s="10">
        <f t="shared" si="7"/>
        <v>0</v>
      </c>
      <c r="CB21" s="10">
        <f t="shared" si="7"/>
        <v>75</v>
      </c>
      <c r="CC21" s="10">
        <f t="shared" si="7"/>
        <v>25</v>
      </c>
      <c r="CD21" s="10">
        <f t="shared" si="7"/>
        <v>0</v>
      </c>
      <c r="CE21" s="10">
        <f t="shared" si="7"/>
        <v>75</v>
      </c>
      <c r="CF21" s="10">
        <f t="shared" si="7"/>
        <v>25</v>
      </c>
      <c r="CG21" s="10">
        <f t="shared" si="7"/>
        <v>50</v>
      </c>
      <c r="CH21" s="10">
        <f t="shared" si="7"/>
        <v>25</v>
      </c>
      <c r="CI21" s="10">
        <f t="shared" si="7"/>
        <v>25</v>
      </c>
      <c r="CJ21" s="10">
        <f t="shared" si="7"/>
        <v>75</v>
      </c>
      <c r="CK21" s="10">
        <f t="shared" si="7"/>
        <v>0</v>
      </c>
      <c r="CL21" s="10">
        <f t="shared" si="7"/>
        <v>25</v>
      </c>
      <c r="CM21" s="10">
        <f t="shared" si="7"/>
        <v>0</v>
      </c>
      <c r="CN21" s="10">
        <f t="shared" si="7"/>
        <v>75</v>
      </c>
      <c r="CO21" s="10">
        <f t="shared" si="7"/>
        <v>25</v>
      </c>
      <c r="CP21" s="10">
        <f t="shared" si="7"/>
        <v>50</v>
      </c>
      <c r="CQ21" s="10">
        <f t="shared" si="7"/>
        <v>25</v>
      </c>
      <c r="CR21" s="10">
        <f t="shared" si="7"/>
        <v>25</v>
      </c>
      <c r="CS21" s="10">
        <f t="shared" si="7"/>
        <v>75</v>
      </c>
      <c r="CT21" s="10">
        <f t="shared" si="7"/>
        <v>0</v>
      </c>
      <c r="CU21" s="10">
        <f t="shared" si="7"/>
        <v>25</v>
      </c>
      <c r="CV21" s="10">
        <f t="shared" si="7"/>
        <v>0</v>
      </c>
      <c r="CW21" s="10">
        <f t="shared" si="7"/>
        <v>75</v>
      </c>
      <c r="CX21" s="10">
        <f t="shared" si="7"/>
        <v>25</v>
      </c>
      <c r="CY21" s="10">
        <f t="shared" si="7"/>
        <v>50</v>
      </c>
      <c r="CZ21" s="10">
        <f t="shared" si="7"/>
        <v>25</v>
      </c>
      <c r="DA21" s="10">
        <f t="shared" si="7"/>
        <v>25</v>
      </c>
      <c r="DB21" s="10">
        <f t="shared" si="7"/>
        <v>0</v>
      </c>
      <c r="DC21" s="10">
        <f t="shared" si="7"/>
        <v>75</v>
      </c>
      <c r="DD21" s="10">
        <f t="shared" si="7"/>
        <v>25</v>
      </c>
      <c r="DE21" s="10">
        <f t="shared" si="7"/>
        <v>25</v>
      </c>
      <c r="DF21" s="10">
        <f t="shared" si="7"/>
        <v>50</v>
      </c>
      <c r="DG21" s="10">
        <f t="shared" si="7"/>
        <v>25</v>
      </c>
      <c r="DH21" s="10">
        <f t="shared" si="7"/>
        <v>50</v>
      </c>
      <c r="DI21" s="10">
        <f t="shared" si="7"/>
        <v>25</v>
      </c>
      <c r="DJ21" s="10">
        <f t="shared" si="7"/>
        <v>25</v>
      </c>
      <c r="DK21" s="10">
        <f t="shared" si="7"/>
        <v>0</v>
      </c>
      <c r="DL21" s="10">
        <f t="shared" si="7"/>
        <v>75</v>
      </c>
      <c r="DM21" s="10">
        <f t="shared" si="7"/>
        <v>25</v>
      </c>
      <c r="DN21" s="10">
        <f t="shared" si="7"/>
        <v>75</v>
      </c>
      <c r="DO21" s="10">
        <f t="shared" si="7"/>
        <v>0</v>
      </c>
      <c r="DP21" s="10">
        <f t="shared" si="7"/>
        <v>25</v>
      </c>
      <c r="DQ21" s="10">
        <f t="shared" si="7"/>
        <v>75</v>
      </c>
      <c r="DR21" s="10">
        <f t="shared" si="7"/>
        <v>0</v>
      </c>
      <c r="DS21" s="10">
        <f t="shared" si="7"/>
        <v>0</v>
      </c>
      <c r="DT21" s="10">
        <f t="shared" si="7"/>
        <v>25</v>
      </c>
      <c r="DU21" s="10">
        <f t="shared" si="7"/>
        <v>75</v>
      </c>
      <c r="DV21" s="10">
        <f t="shared" si="7"/>
        <v>25</v>
      </c>
      <c r="DW21" s="10">
        <f t="shared" si="7"/>
        <v>75</v>
      </c>
      <c r="DX21" s="10">
        <f t="shared" si="7"/>
        <v>0</v>
      </c>
      <c r="DY21" s="10">
        <f t="shared" si="7"/>
        <v>0</v>
      </c>
      <c r="DZ21" s="10">
        <f t="shared" si="7"/>
        <v>25</v>
      </c>
      <c r="EA21" s="10">
        <f t="shared" si="7"/>
        <v>75</v>
      </c>
      <c r="EB21" s="10">
        <f t="shared" ref="EB21:FK21" si="8">EB20/4%</f>
        <v>0</v>
      </c>
      <c r="EC21" s="10">
        <f t="shared" si="8"/>
        <v>100</v>
      </c>
      <c r="ED21" s="10">
        <f t="shared" si="8"/>
        <v>0</v>
      </c>
      <c r="EE21" s="10">
        <f t="shared" si="8"/>
        <v>0</v>
      </c>
      <c r="EF21" s="10">
        <f t="shared" si="8"/>
        <v>100</v>
      </c>
      <c r="EG21" s="10">
        <f t="shared" si="8"/>
        <v>0</v>
      </c>
      <c r="EH21" s="10">
        <f t="shared" si="8"/>
        <v>0</v>
      </c>
      <c r="EI21" s="10">
        <f t="shared" si="8"/>
        <v>50</v>
      </c>
      <c r="EJ21" s="10">
        <f t="shared" si="8"/>
        <v>50</v>
      </c>
      <c r="EK21" s="10">
        <f t="shared" si="8"/>
        <v>0</v>
      </c>
      <c r="EL21" s="10">
        <f t="shared" si="8"/>
        <v>25</v>
      </c>
      <c r="EM21" s="10">
        <f t="shared" si="8"/>
        <v>75</v>
      </c>
      <c r="EN21" s="10">
        <f t="shared" si="8"/>
        <v>0</v>
      </c>
      <c r="EO21" s="10">
        <f t="shared" si="8"/>
        <v>100</v>
      </c>
      <c r="EP21" s="10">
        <f t="shared" si="8"/>
        <v>0</v>
      </c>
      <c r="EQ21" s="10">
        <f t="shared" si="8"/>
        <v>0</v>
      </c>
      <c r="ER21" s="10">
        <f t="shared" si="8"/>
        <v>50</v>
      </c>
      <c r="ES21" s="10">
        <f t="shared" si="8"/>
        <v>50</v>
      </c>
      <c r="ET21" s="10">
        <f t="shared" si="8"/>
        <v>0</v>
      </c>
      <c r="EU21" s="10">
        <f t="shared" si="8"/>
        <v>75</v>
      </c>
      <c r="EV21" s="10">
        <f t="shared" si="8"/>
        <v>25</v>
      </c>
      <c r="EW21" s="10">
        <f t="shared" si="8"/>
        <v>0</v>
      </c>
      <c r="EX21" s="10">
        <f t="shared" si="8"/>
        <v>50</v>
      </c>
      <c r="EY21" s="10">
        <f t="shared" si="8"/>
        <v>50</v>
      </c>
      <c r="EZ21" s="10">
        <f t="shared" si="8"/>
        <v>0</v>
      </c>
      <c r="FA21" s="10">
        <f t="shared" si="8"/>
        <v>50</v>
      </c>
      <c r="FB21" s="10">
        <f t="shared" si="8"/>
        <v>50</v>
      </c>
      <c r="FC21" s="10">
        <f t="shared" si="8"/>
        <v>25</v>
      </c>
      <c r="FD21" s="10">
        <f t="shared" si="8"/>
        <v>75</v>
      </c>
      <c r="FE21" s="10">
        <f t="shared" si="8"/>
        <v>0</v>
      </c>
      <c r="FF21" s="10">
        <f t="shared" si="8"/>
        <v>0</v>
      </c>
      <c r="FG21" s="10">
        <f t="shared" si="8"/>
        <v>50</v>
      </c>
      <c r="FH21" s="10">
        <f t="shared" si="8"/>
        <v>50</v>
      </c>
      <c r="FI21" s="10">
        <f t="shared" si="8"/>
        <v>0</v>
      </c>
      <c r="FJ21" s="10">
        <f t="shared" si="8"/>
        <v>25</v>
      </c>
      <c r="FK21" s="10">
        <f t="shared" si="8"/>
        <v>75</v>
      </c>
    </row>
    <row r="23" spans="1:167" x14ac:dyDescent="0.25">
      <c r="B23" s="11" t="s">
        <v>679</v>
      </c>
    </row>
    <row r="24" spans="1:167" x14ac:dyDescent="0.25">
      <c r="B24" t="s">
        <v>680</v>
      </c>
      <c r="C24" t="s">
        <v>693</v>
      </c>
      <c r="D24" s="34">
        <f>(C21+F21+I21+L21+O21)/5</f>
        <v>25</v>
      </c>
      <c r="E24" s="34">
        <f>D24/100*4</f>
        <v>1</v>
      </c>
    </row>
    <row r="25" spans="1:167" x14ac:dyDescent="0.25">
      <c r="B25" t="s">
        <v>682</v>
      </c>
      <c r="C25" t="s">
        <v>693</v>
      </c>
      <c r="D25" s="34">
        <v>50</v>
      </c>
      <c r="E25" s="34">
        <f t="shared" ref="E25:E27" si="9">D25/100*4</f>
        <v>2</v>
      </c>
    </row>
    <row r="26" spans="1:167" x14ac:dyDescent="0.25">
      <c r="B26" t="s">
        <v>683</v>
      </c>
      <c r="C26" t="s">
        <v>693</v>
      </c>
      <c r="D26" s="34">
        <v>25</v>
      </c>
      <c r="E26" s="34">
        <f t="shared" si="9"/>
        <v>1</v>
      </c>
    </row>
    <row r="27" spans="1:167" x14ac:dyDescent="0.25">
      <c r="D27" s="48">
        <f>SUM(D24:D26)</f>
        <v>100</v>
      </c>
      <c r="E27" s="49">
        <f t="shared" si="9"/>
        <v>4</v>
      </c>
    </row>
    <row r="28" spans="1:167" x14ac:dyDescent="0.25">
      <c r="B28" t="s">
        <v>680</v>
      </c>
      <c r="C28" t="s">
        <v>694</v>
      </c>
      <c r="D28" s="34">
        <f t="shared" ref="D28:E31" si="10">D24</f>
        <v>25</v>
      </c>
      <c r="E28" s="34">
        <f t="shared" si="10"/>
        <v>1</v>
      </c>
    </row>
    <row r="29" spans="1:167" x14ac:dyDescent="0.25">
      <c r="B29" t="s">
        <v>682</v>
      </c>
      <c r="C29" t="s">
        <v>694</v>
      </c>
      <c r="D29" s="34">
        <f t="shared" si="10"/>
        <v>50</v>
      </c>
      <c r="E29" s="34">
        <f t="shared" si="10"/>
        <v>2</v>
      </c>
    </row>
    <row r="30" spans="1:167" x14ac:dyDescent="0.25">
      <c r="B30" t="s">
        <v>683</v>
      </c>
      <c r="C30" t="s">
        <v>694</v>
      </c>
      <c r="D30" s="34">
        <f t="shared" si="10"/>
        <v>25</v>
      </c>
      <c r="E30" s="34">
        <f t="shared" si="10"/>
        <v>1</v>
      </c>
    </row>
    <row r="31" spans="1:167" x14ac:dyDescent="0.25">
      <c r="D31" s="48">
        <f t="shared" si="10"/>
        <v>100</v>
      </c>
      <c r="E31" s="49">
        <f t="shared" si="10"/>
        <v>4</v>
      </c>
    </row>
    <row r="32" spans="1:167" x14ac:dyDescent="0.25">
      <c r="B32" t="s">
        <v>680</v>
      </c>
      <c r="C32" t="s">
        <v>695</v>
      </c>
      <c r="D32" s="34">
        <f t="shared" ref="D32:E35" si="11">D24</f>
        <v>25</v>
      </c>
      <c r="E32" s="34">
        <f t="shared" si="11"/>
        <v>1</v>
      </c>
    </row>
    <row r="33" spans="2:5" x14ac:dyDescent="0.25">
      <c r="B33" t="s">
        <v>682</v>
      </c>
      <c r="C33" t="s">
        <v>695</v>
      </c>
      <c r="D33" s="34">
        <f t="shared" si="11"/>
        <v>50</v>
      </c>
      <c r="E33" s="34">
        <f t="shared" si="11"/>
        <v>2</v>
      </c>
    </row>
    <row r="34" spans="2:5" x14ac:dyDescent="0.25">
      <c r="B34" t="s">
        <v>683</v>
      </c>
      <c r="C34" t="s">
        <v>695</v>
      </c>
      <c r="D34" s="34">
        <f t="shared" si="11"/>
        <v>25</v>
      </c>
      <c r="E34" s="34">
        <f t="shared" si="11"/>
        <v>1</v>
      </c>
    </row>
    <row r="35" spans="2:5" x14ac:dyDescent="0.25">
      <c r="D35" s="48">
        <f t="shared" si="11"/>
        <v>100</v>
      </c>
      <c r="E35" s="49">
        <f t="shared" si="11"/>
        <v>4</v>
      </c>
    </row>
    <row r="36" spans="2:5" x14ac:dyDescent="0.25">
      <c r="B36" t="s">
        <v>680</v>
      </c>
      <c r="C36" t="s">
        <v>696</v>
      </c>
      <c r="D36" s="34">
        <f t="shared" ref="D36:E39" si="12">D24</f>
        <v>25</v>
      </c>
      <c r="E36" s="34">
        <f t="shared" si="12"/>
        <v>1</v>
      </c>
    </row>
    <row r="37" spans="2:5" x14ac:dyDescent="0.25">
      <c r="B37" t="s">
        <v>682</v>
      </c>
      <c r="C37" t="s">
        <v>696</v>
      </c>
      <c r="D37" s="34">
        <f t="shared" si="12"/>
        <v>50</v>
      </c>
      <c r="E37" s="34">
        <f t="shared" si="12"/>
        <v>2</v>
      </c>
    </row>
    <row r="38" spans="2:5" x14ac:dyDescent="0.25">
      <c r="B38" t="s">
        <v>683</v>
      </c>
      <c r="C38" t="s">
        <v>696</v>
      </c>
      <c r="D38" s="34">
        <f t="shared" si="12"/>
        <v>25</v>
      </c>
      <c r="E38" s="34">
        <f t="shared" si="12"/>
        <v>1</v>
      </c>
    </row>
    <row r="39" spans="2:5" x14ac:dyDescent="0.25">
      <c r="D39" s="48">
        <f t="shared" si="12"/>
        <v>100</v>
      </c>
      <c r="E39" s="49">
        <f t="shared" si="12"/>
        <v>4</v>
      </c>
    </row>
    <row r="40" spans="2:5" x14ac:dyDescent="0.25">
      <c r="B40" t="s">
        <v>680</v>
      </c>
      <c r="C40" t="s">
        <v>697</v>
      </c>
      <c r="D40" s="34">
        <f t="shared" ref="D40:E43" si="13">D24</f>
        <v>25</v>
      </c>
      <c r="E40" s="34">
        <f t="shared" si="13"/>
        <v>1</v>
      </c>
    </row>
    <row r="41" spans="2:5" x14ac:dyDescent="0.25">
      <c r="B41" t="s">
        <v>682</v>
      </c>
      <c r="C41" t="s">
        <v>697</v>
      </c>
      <c r="D41" s="34">
        <f t="shared" si="13"/>
        <v>50</v>
      </c>
      <c r="E41" s="34">
        <f t="shared" si="13"/>
        <v>2</v>
      </c>
    </row>
    <row r="42" spans="2:5" x14ac:dyDescent="0.25">
      <c r="B42" t="s">
        <v>683</v>
      </c>
      <c r="C42" t="s">
        <v>697</v>
      </c>
      <c r="D42" s="34">
        <f t="shared" si="13"/>
        <v>25</v>
      </c>
      <c r="E42" s="34">
        <f t="shared" si="13"/>
        <v>1</v>
      </c>
    </row>
    <row r="43" spans="2:5" x14ac:dyDescent="0.25">
      <c r="D43" s="48">
        <f t="shared" si="13"/>
        <v>100</v>
      </c>
      <c r="E43" s="49">
        <f t="shared" si="13"/>
        <v>4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21:B21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20:B20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R45"/>
  <sheetViews>
    <sheetView zoomScale="74" zoomScaleNormal="74" workbookViewId="0">
      <selection activeCell="C2" sqref="C2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15</v>
      </c>
      <c r="B1" s="13" t="s">
        <v>299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707</v>
      </c>
      <c r="B2" s="7"/>
      <c r="C2" s="7" t="s">
        <v>1258</v>
      </c>
      <c r="D2" s="7"/>
      <c r="E2" s="7"/>
      <c r="F2" s="7" t="s">
        <v>1240</v>
      </c>
      <c r="G2" s="14"/>
      <c r="H2" s="14"/>
      <c r="I2" s="15"/>
      <c r="J2" s="7" t="s">
        <v>1239</v>
      </c>
      <c r="K2" s="7"/>
      <c r="L2" s="7"/>
      <c r="M2" s="7" t="s">
        <v>1238</v>
      </c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73" t="s">
        <v>0</v>
      </c>
      <c r="B4" s="73" t="s">
        <v>140</v>
      </c>
      <c r="C4" s="104" t="s">
        <v>300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56" t="s">
        <v>239</v>
      </c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90"/>
      <c r="BW4" s="59" t="s">
        <v>713</v>
      </c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105" t="s">
        <v>247</v>
      </c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7"/>
      <c r="GA4" s="111" t="s">
        <v>301</v>
      </c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3"/>
    </row>
    <row r="5" spans="1:200" ht="13.5" customHeight="1" x14ac:dyDescent="0.25">
      <c r="A5" s="73"/>
      <c r="B5" s="73"/>
      <c r="C5" s="58" t="s">
        <v>238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60" t="s">
        <v>240</v>
      </c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2"/>
      <c r="AM5" s="70" t="s">
        <v>241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2"/>
      <c r="BE5" s="70" t="s">
        <v>297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2"/>
      <c r="BW5" s="60" t="s">
        <v>298</v>
      </c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2"/>
      <c r="CO5" s="60" t="s">
        <v>248</v>
      </c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2"/>
      <c r="DG5" s="67" t="s">
        <v>243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9"/>
      <c r="DY5" s="67" t="s">
        <v>249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9"/>
      <c r="EQ5" s="108" t="s">
        <v>250</v>
      </c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10"/>
      <c r="FI5" s="67" t="s">
        <v>14</v>
      </c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9"/>
      <c r="GA5" s="70" t="s">
        <v>245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2"/>
    </row>
    <row r="6" spans="1:200" ht="15.75" hidden="1" x14ac:dyDescent="0.25">
      <c r="A6" s="73"/>
      <c r="B6" s="73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18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</row>
    <row r="7" spans="1:200" ht="15.75" hidden="1" x14ac:dyDescent="0.25">
      <c r="A7" s="73"/>
      <c r="B7" s="73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18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73"/>
      <c r="B8" s="73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18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73"/>
      <c r="B9" s="73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18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73"/>
      <c r="B10" s="73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8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6.5" thickBot="1" x14ac:dyDescent="0.3">
      <c r="A11" s="73"/>
      <c r="B11" s="73"/>
      <c r="C11" s="77" t="s">
        <v>58</v>
      </c>
      <c r="D11" s="78" t="s">
        <v>2</v>
      </c>
      <c r="E11" s="78" t="s">
        <v>3</v>
      </c>
      <c r="F11" s="58" t="s">
        <v>59</v>
      </c>
      <c r="G11" s="58" t="s">
        <v>6</v>
      </c>
      <c r="H11" s="58" t="s">
        <v>7</v>
      </c>
      <c r="I11" s="78" t="s">
        <v>87</v>
      </c>
      <c r="J11" s="78" t="s">
        <v>6</v>
      </c>
      <c r="K11" s="78" t="s">
        <v>7</v>
      </c>
      <c r="L11" s="78" t="s">
        <v>60</v>
      </c>
      <c r="M11" s="78" t="s">
        <v>1</v>
      </c>
      <c r="N11" s="78" t="s">
        <v>2</v>
      </c>
      <c r="O11" s="60" t="s">
        <v>61</v>
      </c>
      <c r="P11" s="61"/>
      <c r="Q11" s="61"/>
      <c r="R11" s="116" t="s">
        <v>62</v>
      </c>
      <c r="S11" s="117"/>
      <c r="T11" s="118"/>
      <c r="U11" s="77" t="s">
        <v>63</v>
      </c>
      <c r="V11" s="78"/>
      <c r="W11" s="78"/>
      <c r="X11" s="78" t="s">
        <v>64</v>
      </c>
      <c r="Y11" s="78"/>
      <c r="Z11" s="78"/>
      <c r="AA11" s="115" t="s">
        <v>929</v>
      </c>
      <c r="AB11" s="115"/>
      <c r="AC11" s="115"/>
      <c r="AD11" s="115" t="s">
        <v>65</v>
      </c>
      <c r="AE11" s="115"/>
      <c r="AF11" s="115"/>
      <c r="AG11" s="58" t="s">
        <v>66</v>
      </c>
      <c r="AH11" s="58"/>
      <c r="AI11" s="58"/>
      <c r="AJ11" s="55" t="s">
        <v>67</v>
      </c>
      <c r="AK11" s="55"/>
      <c r="AL11" s="55"/>
      <c r="AM11" s="58" t="s">
        <v>68</v>
      </c>
      <c r="AN11" s="58"/>
      <c r="AO11" s="58"/>
      <c r="AP11" s="58" t="s">
        <v>69</v>
      </c>
      <c r="AQ11" s="58"/>
      <c r="AR11" s="58"/>
      <c r="AS11" s="58" t="s">
        <v>70</v>
      </c>
      <c r="AT11" s="58"/>
      <c r="AU11" s="60"/>
      <c r="AV11" s="70" t="s">
        <v>71</v>
      </c>
      <c r="AW11" s="71"/>
      <c r="AX11" s="72"/>
      <c r="AY11" s="70" t="s">
        <v>72</v>
      </c>
      <c r="AZ11" s="71"/>
      <c r="BA11" s="72"/>
      <c r="BB11" s="70" t="s">
        <v>73</v>
      </c>
      <c r="BC11" s="71"/>
      <c r="BD11" s="72"/>
      <c r="BE11" s="70" t="s">
        <v>88</v>
      </c>
      <c r="BF11" s="71"/>
      <c r="BG11" s="72"/>
      <c r="BH11" s="70" t="s">
        <v>953</v>
      </c>
      <c r="BI11" s="71"/>
      <c r="BJ11" s="72"/>
      <c r="BK11" s="70" t="s">
        <v>74</v>
      </c>
      <c r="BL11" s="71"/>
      <c r="BM11" s="72"/>
      <c r="BN11" s="100" t="s">
        <v>75</v>
      </c>
      <c r="BO11" s="101"/>
      <c r="BP11" s="102"/>
      <c r="BQ11" s="100" t="s">
        <v>76</v>
      </c>
      <c r="BR11" s="101"/>
      <c r="BS11" s="102"/>
      <c r="BT11" s="100" t="s">
        <v>77</v>
      </c>
      <c r="BU11" s="101"/>
      <c r="BV11" s="102"/>
      <c r="BW11" s="55" t="s">
        <v>325</v>
      </c>
      <c r="BX11" s="55"/>
      <c r="BY11" s="55"/>
      <c r="BZ11" s="55" t="s">
        <v>326</v>
      </c>
      <c r="CA11" s="55"/>
      <c r="CB11" s="55"/>
      <c r="CC11" s="55" t="s">
        <v>327</v>
      </c>
      <c r="CD11" s="55"/>
      <c r="CE11" s="55"/>
      <c r="CF11" s="100" t="s">
        <v>328</v>
      </c>
      <c r="CG11" s="101"/>
      <c r="CH11" s="102"/>
      <c r="CI11" s="100" t="s">
        <v>329</v>
      </c>
      <c r="CJ11" s="101"/>
      <c r="CK11" s="102"/>
      <c r="CL11" s="100" t="s">
        <v>330</v>
      </c>
      <c r="CM11" s="101"/>
      <c r="CN11" s="102"/>
      <c r="CO11" s="35" t="s">
        <v>78</v>
      </c>
      <c r="CP11" s="36"/>
      <c r="CQ11" s="37"/>
      <c r="CR11" s="100" t="s">
        <v>79</v>
      </c>
      <c r="CS11" s="101"/>
      <c r="CT11" s="102"/>
      <c r="CU11" s="55" t="s">
        <v>89</v>
      </c>
      <c r="CV11" s="55"/>
      <c r="CW11" s="55"/>
      <c r="CX11" s="55" t="s">
        <v>80</v>
      </c>
      <c r="CY11" s="55"/>
      <c r="CZ11" s="55"/>
      <c r="DA11" s="55" t="s">
        <v>81</v>
      </c>
      <c r="DB11" s="55"/>
      <c r="DC11" s="55"/>
      <c r="DD11" s="100" t="s">
        <v>82</v>
      </c>
      <c r="DE11" s="101"/>
      <c r="DF11" s="102"/>
      <c r="DG11" s="100" t="s">
        <v>83</v>
      </c>
      <c r="DH11" s="101"/>
      <c r="DI11" s="102"/>
      <c r="DJ11" s="100" t="s">
        <v>84</v>
      </c>
      <c r="DK11" s="101"/>
      <c r="DL11" s="102"/>
      <c r="DM11" s="100" t="s">
        <v>85</v>
      </c>
      <c r="DN11" s="101"/>
      <c r="DO11" s="102"/>
      <c r="DP11" s="100" t="s">
        <v>86</v>
      </c>
      <c r="DQ11" s="101"/>
      <c r="DR11" s="102"/>
      <c r="DS11" s="100" t="s">
        <v>90</v>
      </c>
      <c r="DT11" s="101"/>
      <c r="DU11" s="102"/>
      <c r="DV11" s="70" t="s">
        <v>91</v>
      </c>
      <c r="DW11" s="71"/>
      <c r="DX11" s="72"/>
      <c r="DY11" s="100" t="s">
        <v>92</v>
      </c>
      <c r="DZ11" s="101"/>
      <c r="EA11" s="102"/>
      <c r="EB11" s="100" t="s">
        <v>308</v>
      </c>
      <c r="EC11" s="101"/>
      <c r="ED11" s="102"/>
      <c r="EE11" s="100" t="s">
        <v>309</v>
      </c>
      <c r="EF11" s="101"/>
      <c r="EG11" s="102"/>
      <c r="EH11" s="100" t="s">
        <v>310</v>
      </c>
      <c r="EI11" s="101"/>
      <c r="EJ11" s="102"/>
      <c r="EK11" s="119" t="s">
        <v>311</v>
      </c>
      <c r="EL11" s="120"/>
      <c r="EM11" s="121"/>
      <c r="EN11" s="55" t="s">
        <v>312</v>
      </c>
      <c r="EO11" s="55"/>
      <c r="EP11" s="55"/>
      <c r="EQ11" s="55" t="s">
        <v>313</v>
      </c>
      <c r="ER11" s="55"/>
      <c r="ES11" s="55"/>
      <c r="ET11" s="55" t="s">
        <v>314</v>
      </c>
      <c r="EU11" s="55"/>
      <c r="EV11" s="55"/>
      <c r="EW11" s="100" t="s">
        <v>315</v>
      </c>
      <c r="EX11" s="101"/>
      <c r="EY11" s="102"/>
      <c r="EZ11" s="55" t="s">
        <v>316</v>
      </c>
      <c r="FA11" s="55"/>
      <c r="FB11" s="55"/>
      <c r="FC11" s="100" t="s">
        <v>317</v>
      </c>
      <c r="FD11" s="101"/>
      <c r="FE11" s="102"/>
      <c r="FF11" s="100" t="s">
        <v>318</v>
      </c>
      <c r="FG11" s="101"/>
      <c r="FH11" s="102"/>
      <c r="FI11" s="100" t="s">
        <v>319</v>
      </c>
      <c r="FJ11" s="101"/>
      <c r="FK11" s="102"/>
      <c r="FL11" s="100" t="s">
        <v>320</v>
      </c>
      <c r="FM11" s="101"/>
      <c r="FN11" s="102"/>
      <c r="FO11" s="100" t="s">
        <v>321</v>
      </c>
      <c r="FP11" s="101"/>
      <c r="FQ11" s="102"/>
      <c r="FR11" s="101" t="s">
        <v>322</v>
      </c>
      <c r="FS11" s="101"/>
      <c r="FT11" s="101"/>
      <c r="FU11" s="101" t="s">
        <v>323</v>
      </c>
      <c r="FV11" s="101"/>
      <c r="FW11" s="101"/>
      <c r="FX11" s="101" t="s">
        <v>324</v>
      </c>
      <c r="FY11" s="101"/>
      <c r="FZ11" s="101"/>
      <c r="GA11" s="55" t="s">
        <v>302</v>
      </c>
      <c r="GB11" s="55"/>
      <c r="GC11" s="55"/>
      <c r="GD11" s="55" t="s">
        <v>303</v>
      </c>
      <c r="GE11" s="55"/>
      <c r="GF11" s="55"/>
      <c r="GG11" s="55" t="s">
        <v>304</v>
      </c>
      <c r="GH11" s="55"/>
      <c r="GI11" s="55"/>
      <c r="GJ11" s="55" t="s">
        <v>305</v>
      </c>
      <c r="GK11" s="55"/>
      <c r="GL11" s="55"/>
      <c r="GM11" s="70" t="s">
        <v>306</v>
      </c>
      <c r="GN11" s="71"/>
      <c r="GO11" s="72"/>
      <c r="GP11" s="70" t="s">
        <v>307</v>
      </c>
      <c r="GQ11" s="71"/>
      <c r="GR11" s="72"/>
    </row>
    <row r="12" spans="1:200" ht="57" customHeight="1" thickBot="1" x14ac:dyDescent="0.3">
      <c r="A12" s="73"/>
      <c r="B12" s="73"/>
      <c r="C12" s="97" t="s">
        <v>903</v>
      </c>
      <c r="D12" s="98"/>
      <c r="E12" s="99"/>
      <c r="F12" s="97" t="s">
        <v>905</v>
      </c>
      <c r="G12" s="98"/>
      <c r="H12" s="99"/>
      <c r="I12" s="97" t="s">
        <v>908</v>
      </c>
      <c r="J12" s="98"/>
      <c r="K12" s="99"/>
      <c r="L12" s="97" t="s">
        <v>912</v>
      </c>
      <c r="M12" s="98"/>
      <c r="N12" s="99"/>
      <c r="O12" s="97" t="s">
        <v>916</v>
      </c>
      <c r="P12" s="98"/>
      <c r="Q12" s="99"/>
      <c r="R12" s="97" t="s">
        <v>920</v>
      </c>
      <c r="S12" s="98"/>
      <c r="T12" s="99"/>
      <c r="U12" s="97" t="s">
        <v>924</v>
      </c>
      <c r="V12" s="98"/>
      <c r="W12" s="99"/>
      <c r="X12" s="97" t="s">
        <v>928</v>
      </c>
      <c r="Y12" s="98"/>
      <c r="Z12" s="99"/>
      <c r="AA12" s="97" t="s">
        <v>930</v>
      </c>
      <c r="AB12" s="98"/>
      <c r="AC12" s="99"/>
      <c r="AD12" s="97" t="s">
        <v>453</v>
      </c>
      <c r="AE12" s="98"/>
      <c r="AF12" s="99"/>
      <c r="AG12" s="97" t="s">
        <v>935</v>
      </c>
      <c r="AH12" s="98"/>
      <c r="AI12" s="99"/>
      <c r="AJ12" s="97" t="s">
        <v>936</v>
      </c>
      <c r="AK12" s="98"/>
      <c r="AL12" s="99"/>
      <c r="AM12" s="94" t="s">
        <v>937</v>
      </c>
      <c r="AN12" s="95"/>
      <c r="AO12" s="96"/>
      <c r="AP12" s="94" t="s">
        <v>938</v>
      </c>
      <c r="AQ12" s="95"/>
      <c r="AR12" s="96"/>
      <c r="AS12" s="94" t="s">
        <v>939</v>
      </c>
      <c r="AT12" s="95"/>
      <c r="AU12" s="96"/>
      <c r="AV12" s="94" t="s">
        <v>943</v>
      </c>
      <c r="AW12" s="95"/>
      <c r="AX12" s="96"/>
      <c r="AY12" s="94" t="s">
        <v>947</v>
      </c>
      <c r="AZ12" s="95"/>
      <c r="BA12" s="96"/>
      <c r="BB12" s="94" t="s">
        <v>950</v>
      </c>
      <c r="BC12" s="95"/>
      <c r="BD12" s="96"/>
      <c r="BE12" s="94" t="s">
        <v>951</v>
      </c>
      <c r="BF12" s="95"/>
      <c r="BG12" s="96"/>
      <c r="BH12" s="94" t="s">
        <v>954</v>
      </c>
      <c r="BI12" s="95"/>
      <c r="BJ12" s="96"/>
      <c r="BK12" s="94" t="s">
        <v>955</v>
      </c>
      <c r="BL12" s="95"/>
      <c r="BM12" s="96"/>
      <c r="BN12" s="94" t="s">
        <v>956</v>
      </c>
      <c r="BO12" s="95"/>
      <c r="BP12" s="96"/>
      <c r="BQ12" s="94" t="s">
        <v>475</v>
      </c>
      <c r="BR12" s="95"/>
      <c r="BS12" s="96"/>
      <c r="BT12" s="94" t="s">
        <v>478</v>
      </c>
      <c r="BU12" s="95"/>
      <c r="BV12" s="96"/>
      <c r="BW12" s="97" t="s">
        <v>957</v>
      </c>
      <c r="BX12" s="98"/>
      <c r="BY12" s="99"/>
      <c r="BZ12" s="97" t="s">
        <v>958</v>
      </c>
      <c r="CA12" s="98"/>
      <c r="CB12" s="99"/>
      <c r="CC12" s="97" t="s">
        <v>959</v>
      </c>
      <c r="CD12" s="98"/>
      <c r="CE12" s="99"/>
      <c r="CF12" s="97" t="s">
        <v>963</v>
      </c>
      <c r="CG12" s="98"/>
      <c r="CH12" s="99"/>
      <c r="CI12" s="97" t="s">
        <v>967</v>
      </c>
      <c r="CJ12" s="98"/>
      <c r="CK12" s="99"/>
      <c r="CL12" s="97" t="s">
        <v>488</v>
      </c>
      <c r="CM12" s="98"/>
      <c r="CN12" s="99"/>
      <c r="CO12" s="94" t="s">
        <v>969</v>
      </c>
      <c r="CP12" s="95"/>
      <c r="CQ12" s="96"/>
      <c r="CR12" s="94" t="s">
        <v>973</v>
      </c>
      <c r="CS12" s="95"/>
      <c r="CT12" s="96"/>
      <c r="CU12" s="94" t="s">
        <v>976</v>
      </c>
      <c r="CV12" s="95"/>
      <c r="CW12" s="96"/>
      <c r="CX12" s="94" t="s">
        <v>980</v>
      </c>
      <c r="CY12" s="95"/>
      <c r="CZ12" s="96"/>
      <c r="DA12" s="94" t="s">
        <v>496</v>
      </c>
      <c r="DB12" s="95"/>
      <c r="DC12" s="96"/>
      <c r="DD12" s="97" t="s">
        <v>981</v>
      </c>
      <c r="DE12" s="98"/>
      <c r="DF12" s="99"/>
      <c r="DG12" s="97" t="s">
        <v>985</v>
      </c>
      <c r="DH12" s="98"/>
      <c r="DI12" s="99"/>
      <c r="DJ12" s="97" t="s">
        <v>989</v>
      </c>
      <c r="DK12" s="98"/>
      <c r="DL12" s="99"/>
      <c r="DM12" s="94" t="s">
        <v>991</v>
      </c>
      <c r="DN12" s="95"/>
      <c r="DO12" s="96"/>
      <c r="DP12" s="97" t="s">
        <v>992</v>
      </c>
      <c r="DQ12" s="98"/>
      <c r="DR12" s="99"/>
      <c r="DS12" s="97" t="s">
        <v>504</v>
      </c>
      <c r="DT12" s="98"/>
      <c r="DU12" s="99"/>
      <c r="DV12" s="97" t="s">
        <v>506</v>
      </c>
      <c r="DW12" s="98"/>
      <c r="DX12" s="99"/>
      <c r="DY12" s="94" t="s">
        <v>997</v>
      </c>
      <c r="DZ12" s="95"/>
      <c r="EA12" s="96"/>
      <c r="EB12" s="94" t="s">
        <v>1000</v>
      </c>
      <c r="EC12" s="95"/>
      <c r="ED12" s="96"/>
      <c r="EE12" s="94" t="s">
        <v>1001</v>
      </c>
      <c r="EF12" s="95"/>
      <c r="EG12" s="96"/>
      <c r="EH12" s="94" t="s">
        <v>1005</v>
      </c>
      <c r="EI12" s="95"/>
      <c r="EJ12" s="96"/>
      <c r="EK12" s="94" t="s">
        <v>1009</v>
      </c>
      <c r="EL12" s="95"/>
      <c r="EM12" s="96"/>
      <c r="EN12" s="94" t="s">
        <v>512</v>
      </c>
      <c r="EO12" s="95"/>
      <c r="EP12" s="96"/>
      <c r="EQ12" s="97" t="s">
        <v>1011</v>
      </c>
      <c r="ER12" s="98"/>
      <c r="ES12" s="99"/>
      <c r="ET12" s="97" t="s">
        <v>519</v>
      </c>
      <c r="EU12" s="98"/>
      <c r="EV12" s="99"/>
      <c r="EW12" s="97" t="s">
        <v>1018</v>
      </c>
      <c r="EX12" s="98"/>
      <c r="EY12" s="99"/>
      <c r="EZ12" s="97" t="s">
        <v>515</v>
      </c>
      <c r="FA12" s="98"/>
      <c r="FB12" s="99"/>
      <c r="FC12" s="97" t="s">
        <v>516</v>
      </c>
      <c r="FD12" s="98"/>
      <c r="FE12" s="99"/>
      <c r="FF12" s="97" t="s">
        <v>1025</v>
      </c>
      <c r="FG12" s="98"/>
      <c r="FH12" s="99"/>
      <c r="FI12" s="94" t="s">
        <v>1029</v>
      </c>
      <c r="FJ12" s="95"/>
      <c r="FK12" s="96"/>
      <c r="FL12" s="94" t="s">
        <v>1033</v>
      </c>
      <c r="FM12" s="95"/>
      <c r="FN12" s="96"/>
      <c r="FO12" s="94" t="s">
        <v>1037</v>
      </c>
      <c r="FP12" s="95"/>
      <c r="FQ12" s="96"/>
      <c r="FR12" s="94" t="s">
        <v>521</v>
      </c>
      <c r="FS12" s="95"/>
      <c r="FT12" s="96"/>
      <c r="FU12" s="94" t="s">
        <v>1044</v>
      </c>
      <c r="FV12" s="95"/>
      <c r="FW12" s="96"/>
      <c r="FX12" s="94" t="s">
        <v>1047</v>
      </c>
      <c r="FY12" s="95"/>
      <c r="FZ12" s="96"/>
      <c r="GA12" s="97" t="s">
        <v>1051</v>
      </c>
      <c r="GB12" s="98"/>
      <c r="GC12" s="99"/>
      <c r="GD12" s="97" t="s">
        <v>1052</v>
      </c>
      <c r="GE12" s="98"/>
      <c r="GF12" s="99"/>
      <c r="GG12" s="97" t="s">
        <v>1056</v>
      </c>
      <c r="GH12" s="98"/>
      <c r="GI12" s="99"/>
      <c r="GJ12" s="97" t="s">
        <v>1060</v>
      </c>
      <c r="GK12" s="98"/>
      <c r="GL12" s="99"/>
      <c r="GM12" s="97" t="s">
        <v>1064</v>
      </c>
      <c r="GN12" s="98"/>
      <c r="GO12" s="99"/>
      <c r="GP12" s="97" t="s">
        <v>1068</v>
      </c>
      <c r="GQ12" s="98"/>
      <c r="GR12" s="114"/>
    </row>
    <row r="13" spans="1:200" ht="103.5" customHeight="1" thickBot="1" x14ac:dyDescent="0.3">
      <c r="A13" s="73"/>
      <c r="B13" s="73"/>
      <c r="C13" s="27" t="s">
        <v>710</v>
      </c>
      <c r="D13" s="29" t="s">
        <v>712</v>
      </c>
      <c r="E13" s="28" t="s">
        <v>904</v>
      </c>
      <c r="F13" s="27" t="s">
        <v>906</v>
      </c>
      <c r="G13" s="29" t="s">
        <v>448</v>
      </c>
      <c r="H13" s="28" t="s">
        <v>907</v>
      </c>
      <c r="I13" s="27" t="s">
        <v>909</v>
      </c>
      <c r="J13" s="29" t="s">
        <v>910</v>
      </c>
      <c r="K13" s="28" t="s">
        <v>911</v>
      </c>
      <c r="L13" s="27" t="s">
        <v>913</v>
      </c>
      <c r="M13" s="29" t="s">
        <v>914</v>
      </c>
      <c r="N13" s="28" t="s">
        <v>915</v>
      </c>
      <c r="O13" s="27" t="s">
        <v>917</v>
      </c>
      <c r="P13" s="29" t="s">
        <v>918</v>
      </c>
      <c r="Q13" s="28" t="s">
        <v>919</v>
      </c>
      <c r="R13" s="27" t="s">
        <v>921</v>
      </c>
      <c r="S13" s="29" t="s">
        <v>922</v>
      </c>
      <c r="T13" s="28" t="s">
        <v>923</v>
      </c>
      <c r="U13" s="27" t="s">
        <v>925</v>
      </c>
      <c r="V13" s="29" t="s">
        <v>926</v>
      </c>
      <c r="W13" s="28" t="s">
        <v>927</v>
      </c>
      <c r="X13" s="27" t="s">
        <v>178</v>
      </c>
      <c r="Y13" s="29" t="s">
        <v>450</v>
      </c>
      <c r="Z13" s="28" t="s">
        <v>180</v>
      </c>
      <c r="AA13" s="27" t="s">
        <v>451</v>
      </c>
      <c r="AB13" s="29" t="s">
        <v>931</v>
      </c>
      <c r="AC13" s="28" t="s">
        <v>452</v>
      </c>
      <c r="AD13" s="27" t="s">
        <v>932</v>
      </c>
      <c r="AE13" s="29" t="s">
        <v>933</v>
      </c>
      <c r="AF13" s="28" t="s">
        <v>934</v>
      </c>
      <c r="AG13" s="27" t="s">
        <v>457</v>
      </c>
      <c r="AH13" s="29" t="s">
        <v>458</v>
      </c>
      <c r="AI13" s="28" t="s">
        <v>459</v>
      </c>
      <c r="AJ13" s="27" t="s">
        <v>215</v>
      </c>
      <c r="AK13" s="29" t="s">
        <v>460</v>
      </c>
      <c r="AL13" s="28" t="s">
        <v>461</v>
      </c>
      <c r="AM13" s="27" t="s">
        <v>462</v>
      </c>
      <c r="AN13" s="29" t="s">
        <v>463</v>
      </c>
      <c r="AO13" s="28" t="s">
        <v>464</v>
      </c>
      <c r="AP13" s="27" t="s">
        <v>465</v>
      </c>
      <c r="AQ13" s="29" t="s">
        <v>466</v>
      </c>
      <c r="AR13" s="28" t="s">
        <v>467</v>
      </c>
      <c r="AS13" s="27" t="s">
        <v>940</v>
      </c>
      <c r="AT13" s="29" t="s">
        <v>941</v>
      </c>
      <c r="AU13" s="28" t="s">
        <v>942</v>
      </c>
      <c r="AV13" s="27" t="s">
        <v>944</v>
      </c>
      <c r="AW13" s="29" t="s">
        <v>945</v>
      </c>
      <c r="AX13" s="28" t="s">
        <v>946</v>
      </c>
      <c r="AY13" s="27" t="s">
        <v>948</v>
      </c>
      <c r="AZ13" s="29" t="s">
        <v>949</v>
      </c>
      <c r="BA13" s="28" t="s">
        <v>143</v>
      </c>
      <c r="BB13" s="27" t="s">
        <v>469</v>
      </c>
      <c r="BC13" s="29" t="s">
        <v>470</v>
      </c>
      <c r="BD13" s="28" t="s">
        <v>471</v>
      </c>
      <c r="BE13" s="23" t="s">
        <v>148</v>
      </c>
      <c r="BF13" s="24" t="s">
        <v>147</v>
      </c>
      <c r="BG13" s="25" t="s">
        <v>952</v>
      </c>
      <c r="BH13" s="23" t="s">
        <v>472</v>
      </c>
      <c r="BI13" s="24" t="s">
        <v>473</v>
      </c>
      <c r="BJ13" s="25" t="s">
        <v>474</v>
      </c>
      <c r="BK13" s="16" t="s">
        <v>159</v>
      </c>
      <c r="BL13" s="24" t="s">
        <v>149</v>
      </c>
      <c r="BM13" s="25" t="s">
        <v>150</v>
      </c>
      <c r="BN13" s="23" t="s">
        <v>454</v>
      </c>
      <c r="BO13" s="24" t="s">
        <v>455</v>
      </c>
      <c r="BP13" s="25" t="s">
        <v>456</v>
      </c>
      <c r="BQ13" s="23" t="s">
        <v>475</v>
      </c>
      <c r="BR13" s="24" t="s">
        <v>476</v>
      </c>
      <c r="BS13" s="25" t="s">
        <v>477</v>
      </c>
      <c r="BT13" s="23" t="s">
        <v>478</v>
      </c>
      <c r="BU13" s="24" t="s">
        <v>479</v>
      </c>
      <c r="BV13" s="25" t="s">
        <v>480</v>
      </c>
      <c r="BW13" s="31" t="s">
        <v>481</v>
      </c>
      <c r="BX13" s="28" t="s">
        <v>482</v>
      </c>
      <c r="BY13" s="28" t="s">
        <v>483</v>
      </c>
      <c r="BZ13" s="31" t="s">
        <v>371</v>
      </c>
      <c r="CA13" s="28" t="s">
        <v>403</v>
      </c>
      <c r="CB13" s="28" t="s">
        <v>484</v>
      </c>
      <c r="CC13" s="32" t="s">
        <v>960</v>
      </c>
      <c r="CD13" s="25" t="s">
        <v>961</v>
      </c>
      <c r="CE13" s="25" t="s">
        <v>962</v>
      </c>
      <c r="CF13" s="31" t="s">
        <v>964</v>
      </c>
      <c r="CG13" s="28" t="s">
        <v>965</v>
      </c>
      <c r="CH13" s="28" t="s">
        <v>966</v>
      </c>
      <c r="CI13" s="31" t="s">
        <v>485</v>
      </c>
      <c r="CJ13" s="28" t="s">
        <v>486</v>
      </c>
      <c r="CK13" s="28" t="s">
        <v>487</v>
      </c>
      <c r="CL13" s="31" t="s">
        <v>488</v>
      </c>
      <c r="CM13" s="28" t="s">
        <v>489</v>
      </c>
      <c r="CN13" s="28" t="s">
        <v>968</v>
      </c>
      <c r="CO13" s="23" t="s">
        <v>970</v>
      </c>
      <c r="CP13" s="26" t="s">
        <v>971</v>
      </c>
      <c r="CQ13" s="25" t="s">
        <v>972</v>
      </c>
      <c r="CR13" s="23" t="s">
        <v>974</v>
      </c>
      <c r="CS13" s="26" t="s">
        <v>975</v>
      </c>
      <c r="CT13" s="25" t="s">
        <v>192</v>
      </c>
      <c r="CU13" s="23" t="s">
        <v>977</v>
      </c>
      <c r="CV13" s="26" t="s">
        <v>978</v>
      </c>
      <c r="CW13" s="25" t="s">
        <v>979</v>
      </c>
      <c r="CX13" s="23" t="s">
        <v>493</v>
      </c>
      <c r="CY13" s="26" t="s">
        <v>494</v>
      </c>
      <c r="CZ13" s="25" t="s">
        <v>495</v>
      </c>
      <c r="DA13" s="23" t="s">
        <v>496</v>
      </c>
      <c r="DB13" s="26" t="s">
        <v>497</v>
      </c>
      <c r="DC13" s="25" t="s">
        <v>498</v>
      </c>
      <c r="DD13" s="23" t="s">
        <v>982</v>
      </c>
      <c r="DE13" s="26" t="s">
        <v>983</v>
      </c>
      <c r="DF13" s="25" t="s">
        <v>984</v>
      </c>
      <c r="DG13" s="27" t="s">
        <v>986</v>
      </c>
      <c r="DH13" s="29" t="s">
        <v>987</v>
      </c>
      <c r="DI13" s="28" t="s">
        <v>988</v>
      </c>
      <c r="DJ13" s="27" t="s">
        <v>499</v>
      </c>
      <c r="DK13" s="29" t="s">
        <v>500</v>
      </c>
      <c r="DL13" s="28" t="s">
        <v>990</v>
      </c>
      <c r="DM13" s="27" t="s">
        <v>501</v>
      </c>
      <c r="DN13" s="29" t="s">
        <v>502</v>
      </c>
      <c r="DO13" s="28" t="s">
        <v>503</v>
      </c>
      <c r="DP13" s="27" t="s">
        <v>490</v>
      </c>
      <c r="DQ13" s="29" t="s">
        <v>491</v>
      </c>
      <c r="DR13" s="28" t="s">
        <v>492</v>
      </c>
      <c r="DS13" s="27" t="s">
        <v>993</v>
      </c>
      <c r="DT13" s="29" t="s">
        <v>994</v>
      </c>
      <c r="DU13" s="28" t="s">
        <v>505</v>
      </c>
      <c r="DV13" s="27" t="s">
        <v>506</v>
      </c>
      <c r="DW13" s="29" t="s">
        <v>995</v>
      </c>
      <c r="DX13" s="28" t="s">
        <v>996</v>
      </c>
      <c r="DY13" s="27" t="s">
        <v>997</v>
      </c>
      <c r="DZ13" s="29" t="s">
        <v>998</v>
      </c>
      <c r="EA13" s="28" t="s">
        <v>999</v>
      </c>
      <c r="EB13" s="27" t="s">
        <v>507</v>
      </c>
      <c r="EC13" s="29" t="s">
        <v>508</v>
      </c>
      <c r="ED13" s="28" t="s">
        <v>509</v>
      </c>
      <c r="EE13" s="27" t="s">
        <v>1002</v>
      </c>
      <c r="EF13" s="29" t="s">
        <v>1003</v>
      </c>
      <c r="EG13" s="28" t="s">
        <v>1004</v>
      </c>
      <c r="EH13" s="27" t="s">
        <v>1006</v>
      </c>
      <c r="EI13" s="29" t="s">
        <v>1007</v>
      </c>
      <c r="EJ13" s="28" t="s">
        <v>1008</v>
      </c>
      <c r="EK13" s="27" t="s">
        <v>510</v>
      </c>
      <c r="EL13" s="29" t="s">
        <v>1010</v>
      </c>
      <c r="EM13" s="28" t="s">
        <v>511</v>
      </c>
      <c r="EN13" s="27" t="s">
        <v>512</v>
      </c>
      <c r="EO13" s="29" t="s">
        <v>513</v>
      </c>
      <c r="EP13" s="28" t="s">
        <v>514</v>
      </c>
      <c r="EQ13" s="27" t="s">
        <v>1012</v>
      </c>
      <c r="ER13" s="29" t="s">
        <v>1013</v>
      </c>
      <c r="ES13" s="28" t="s">
        <v>1014</v>
      </c>
      <c r="ET13" s="27" t="s">
        <v>1015</v>
      </c>
      <c r="EU13" s="29" t="s">
        <v>1016</v>
      </c>
      <c r="EV13" s="28" t="s">
        <v>1017</v>
      </c>
      <c r="EW13" s="27" t="s">
        <v>1018</v>
      </c>
      <c r="EX13" s="29" t="s">
        <v>1019</v>
      </c>
      <c r="EY13" s="28" t="s">
        <v>1020</v>
      </c>
      <c r="EZ13" s="27" t="s">
        <v>1021</v>
      </c>
      <c r="FA13" s="29" t="s">
        <v>1022</v>
      </c>
      <c r="FB13" s="28" t="s">
        <v>1023</v>
      </c>
      <c r="FC13" s="27" t="s">
        <v>517</v>
      </c>
      <c r="FD13" s="29" t="s">
        <v>518</v>
      </c>
      <c r="FE13" s="28" t="s">
        <v>1024</v>
      </c>
      <c r="FF13" s="27" t="s">
        <v>1026</v>
      </c>
      <c r="FG13" s="29" t="s">
        <v>1027</v>
      </c>
      <c r="FH13" s="28" t="s">
        <v>1028</v>
      </c>
      <c r="FI13" s="23" t="s">
        <v>1030</v>
      </c>
      <c r="FJ13" s="24" t="s">
        <v>1031</v>
      </c>
      <c r="FK13" s="25" t="s">
        <v>1032</v>
      </c>
      <c r="FL13" s="23" t="s">
        <v>1034</v>
      </c>
      <c r="FM13" s="24" t="s">
        <v>1035</v>
      </c>
      <c r="FN13" s="25" t="s">
        <v>1036</v>
      </c>
      <c r="FO13" s="23" t="s">
        <v>1038</v>
      </c>
      <c r="FP13" s="24" t="s">
        <v>1039</v>
      </c>
      <c r="FQ13" s="25" t="s">
        <v>1040</v>
      </c>
      <c r="FR13" s="23" t="s">
        <v>1041</v>
      </c>
      <c r="FS13" s="24" t="s">
        <v>1042</v>
      </c>
      <c r="FT13" s="25" t="s">
        <v>1043</v>
      </c>
      <c r="FU13" s="23" t="s">
        <v>407</v>
      </c>
      <c r="FV13" s="24" t="s">
        <v>1045</v>
      </c>
      <c r="FW13" s="25" t="s">
        <v>1046</v>
      </c>
      <c r="FX13" s="23" t="s">
        <v>1048</v>
      </c>
      <c r="FY13" s="24" t="s">
        <v>1049</v>
      </c>
      <c r="FZ13" s="25" t="s">
        <v>1050</v>
      </c>
      <c r="GA13" s="27" t="s">
        <v>522</v>
      </c>
      <c r="GB13" s="29" t="s">
        <v>523</v>
      </c>
      <c r="GC13" s="28" t="s">
        <v>524</v>
      </c>
      <c r="GD13" s="27" t="s">
        <v>1053</v>
      </c>
      <c r="GE13" s="29" t="s">
        <v>1054</v>
      </c>
      <c r="GF13" s="28" t="s">
        <v>1055</v>
      </c>
      <c r="GG13" s="27" t="s">
        <v>1057</v>
      </c>
      <c r="GH13" s="29" t="s">
        <v>1058</v>
      </c>
      <c r="GI13" s="28" t="s">
        <v>1059</v>
      </c>
      <c r="GJ13" s="27" t="s">
        <v>1061</v>
      </c>
      <c r="GK13" s="29" t="s">
        <v>1062</v>
      </c>
      <c r="GL13" s="28" t="s">
        <v>1063</v>
      </c>
      <c r="GM13" s="27" t="s">
        <v>1065</v>
      </c>
      <c r="GN13" s="29" t="s">
        <v>1066</v>
      </c>
      <c r="GO13" s="28" t="s">
        <v>1067</v>
      </c>
      <c r="GP13" s="27" t="s">
        <v>1069</v>
      </c>
      <c r="GQ13" s="29" t="s">
        <v>1070</v>
      </c>
      <c r="GR13" s="28" t="s">
        <v>1071</v>
      </c>
    </row>
    <row r="14" spans="1:200" ht="16.5" thickBot="1" x14ac:dyDescent="0.3">
      <c r="A14" s="2">
        <v>1</v>
      </c>
      <c r="B14" s="51" t="s">
        <v>1245</v>
      </c>
      <c r="C14" s="5"/>
      <c r="D14" s="5">
        <v>1</v>
      </c>
      <c r="E14" s="5"/>
      <c r="F14" s="1"/>
      <c r="G14" s="1">
        <v>1</v>
      </c>
      <c r="H14" s="1"/>
      <c r="I14" s="12"/>
      <c r="J14" s="12">
        <v>1</v>
      </c>
      <c r="K14" s="12"/>
      <c r="L14" s="12"/>
      <c r="M14" s="12">
        <v>1</v>
      </c>
      <c r="N14" s="12"/>
      <c r="O14" s="12"/>
      <c r="P14" s="12">
        <v>1</v>
      </c>
      <c r="Q14" s="12"/>
      <c r="R14" s="12"/>
      <c r="S14" s="12">
        <v>1</v>
      </c>
      <c r="T14" s="12"/>
      <c r="U14" s="12"/>
      <c r="V14" s="12"/>
      <c r="W14" s="12">
        <v>1</v>
      </c>
      <c r="X14" s="12"/>
      <c r="Y14" s="12">
        <v>1</v>
      </c>
      <c r="Z14" s="12"/>
      <c r="AA14" s="4"/>
      <c r="AB14" s="4">
        <v>1</v>
      </c>
      <c r="AC14" s="4"/>
      <c r="AD14" s="4"/>
      <c r="AE14" s="4"/>
      <c r="AF14" s="4">
        <v>1</v>
      </c>
      <c r="AG14" s="4"/>
      <c r="AH14" s="4">
        <v>1</v>
      </c>
      <c r="AI14" s="4"/>
      <c r="AJ14" s="4"/>
      <c r="AK14" s="4">
        <v>1</v>
      </c>
      <c r="AL14" s="4"/>
      <c r="AM14" s="17"/>
      <c r="AN14" s="17"/>
      <c r="AO14" s="17">
        <v>1</v>
      </c>
      <c r="AP14" s="17"/>
      <c r="AQ14" s="17">
        <v>1</v>
      </c>
      <c r="AR14" s="17"/>
      <c r="AS14" s="17"/>
      <c r="AT14" s="17">
        <v>1</v>
      </c>
      <c r="AU14" s="22"/>
      <c r="AV14" s="4"/>
      <c r="AW14" s="4"/>
      <c r="AX14" s="4">
        <v>1</v>
      </c>
      <c r="AY14" s="4"/>
      <c r="AZ14" s="4">
        <v>1</v>
      </c>
      <c r="BA14" s="4"/>
      <c r="BB14" s="4"/>
      <c r="BC14" s="4"/>
      <c r="BD14" s="4">
        <v>1</v>
      </c>
      <c r="BE14" s="1"/>
      <c r="BF14" s="1">
        <v>1</v>
      </c>
      <c r="BG14" s="1"/>
      <c r="BH14" s="20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21">
        <v>1</v>
      </c>
      <c r="BX14" s="17"/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/>
      <c r="CW14" s="17">
        <v>1</v>
      </c>
      <c r="CX14" s="17"/>
      <c r="CY14" s="17">
        <v>1</v>
      </c>
      <c r="CZ14" s="17"/>
      <c r="DA14" s="17"/>
      <c r="DB14" s="17">
        <v>1</v>
      </c>
      <c r="DC14" s="17"/>
      <c r="DD14" s="17"/>
      <c r="DE14" s="17"/>
      <c r="DF14" s="17">
        <v>1</v>
      </c>
      <c r="DG14" s="17"/>
      <c r="DH14" s="17"/>
      <c r="DI14" s="17">
        <v>1</v>
      </c>
      <c r="DJ14" s="17"/>
      <c r="DK14" s="17">
        <v>1</v>
      </c>
      <c r="DL14" s="17"/>
      <c r="DM14" s="17"/>
      <c r="DN14" s="17">
        <v>1</v>
      </c>
      <c r="DO14" s="17"/>
      <c r="DP14" s="17"/>
      <c r="DQ14" s="17"/>
      <c r="DR14" s="17">
        <v>1</v>
      </c>
      <c r="DS14" s="17">
        <v>1</v>
      </c>
      <c r="DT14" s="17"/>
      <c r="DU14" s="17"/>
      <c r="DV14" s="17"/>
      <c r="DW14" s="17">
        <v>1</v>
      </c>
      <c r="DX14" s="17"/>
      <c r="DY14" s="17"/>
      <c r="DZ14" s="17"/>
      <c r="EA14" s="17">
        <v>1</v>
      </c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>
        <v>1</v>
      </c>
      <c r="EL14" s="17"/>
      <c r="EM14" s="17"/>
      <c r="EN14" s="17"/>
      <c r="EO14" s="17">
        <v>1</v>
      </c>
      <c r="EP14" s="17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17"/>
      <c r="FA14" s="17">
        <v>1</v>
      </c>
      <c r="FB14" s="17"/>
      <c r="FC14" s="17"/>
      <c r="FD14" s="17">
        <v>1</v>
      </c>
      <c r="FE14" s="17"/>
      <c r="FF14" s="17"/>
      <c r="FG14" s="17">
        <v>1</v>
      </c>
      <c r="FH14" s="17"/>
      <c r="FI14" s="4"/>
      <c r="FJ14" s="4">
        <v>1</v>
      </c>
      <c r="FK14" s="4"/>
      <c r="FL14" s="4"/>
      <c r="FM14" s="4">
        <v>1</v>
      </c>
      <c r="FN14" s="4"/>
      <c r="FO14" s="4"/>
      <c r="FP14" s="4"/>
      <c r="FQ14" s="4">
        <v>1</v>
      </c>
      <c r="FR14" s="4"/>
      <c r="FS14" s="4">
        <v>1</v>
      </c>
      <c r="FT14" s="4"/>
      <c r="FU14" s="4"/>
      <c r="FV14" s="4"/>
      <c r="FW14" s="4">
        <v>1</v>
      </c>
      <c r="FX14" s="4"/>
      <c r="FY14" s="4"/>
      <c r="FZ14" s="4">
        <v>1</v>
      </c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/>
      <c r="GN14" s="4">
        <v>1</v>
      </c>
      <c r="GO14" s="4"/>
      <c r="GP14" s="4"/>
      <c r="GQ14" s="4">
        <v>1</v>
      </c>
      <c r="GR14" s="4"/>
    </row>
    <row r="15" spans="1:200" ht="16.5" thickBot="1" x14ac:dyDescent="0.3">
      <c r="A15" s="2">
        <v>2</v>
      </c>
      <c r="B15" s="52" t="s">
        <v>1246</v>
      </c>
      <c r="C15" s="9"/>
      <c r="D15" s="9"/>
      <c r="E15" s="9">
        <v>1</v>
      </c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18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17"/>
      <c r="BF15" s="17"/>
      <c r="BG15" s="17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20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>
        <v>1</v>
      </c>
      <c r="CH15" s="4"/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>
        <v>1</v>
      </c>
      <c r="EM15" s="4"/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</row>
    <row r="16" spans="1:200" ht="16.5" thickBot="1" x14ac:dyDescent="0.3">
      <c r="A16" s="2">
        <v>3</v>
      </c>
      <c r="B16" s="52" t="s">
        <v>1247</v>
      </c>
      <c r="C16" s="5"/>
      <c r="D16" s="5">
        <v>1</v>
      </c>
      <c r="E16" s="5"/>
      <c r="F16" s="1"/>
      <c r="G16" s="1">
        <v>1</v>
      </c>
      <c r="H16" s="1"/>
      <c r="I16" s="12"/>
      <c r="J16" s="12">
        <v>1</v>
      </c>
      <c r="K16" s="12"/>
      <c r="L16" s="12"/>
      <c r="M16" s="12">
        <v>1</v>
      </c>
      <c r="N16" s="12"/>
      <c r="O16" s="12"/>
      <c r="P16" s="12">
        <v>1</v>
      </c>
      <c r="Q16" s="12"/>
      <c r="R16" s="12"/>
      <c r="S16" s="12">
        <v>1</v>
      </c>
      <c r="T16" s="12"/>
      <c r="U16" s="12"/>
      <c r="V16" s="12"/>
      <c r="W16" s="12">
        <v>1</v>
      </c>
      <c r="X16" s="12"/>
      <c r="Y16" s="12">
        <v>1</v>
      </c>
      <c r="Z16" s="12"/>
      <c r="AA16" s="4"/>
      <c r="AB16" s="4">
        <v>1</v>
      </c>
      <c r="AC16" s="4"/>
      <c r="AD16" s="4"/>
      <c r="AE16" s="4"/>
      <c r="AF16" s="4">
        <v>1</v>
      </c>
      <c r="AG16" s="4"/>
      <c r="AH16" s="4">
        <v>1</v>
      </c>
      <c r="AI16" s="4"/>
      <c r="AJ16" s="4"/>
      <c r="AK16" s="4">
        <v>1</v>
      </c>
      <c r="AL16" s="4"/>
      <c r="AM16" s="17"/>
      <c r="AN16" s="17"/>
      <c r="AO16" s="17">
        <v>1</v>
      </c>
      <c r="AP16" s="17"/>
      <c r="AQ16" s="17">
        <v>1</v>
      </c>
      <c r="AR16" s="17"/>
      <c r="AS16" s="17"/>
      <c r="AT16" s="17">
        <v>1</v>
      </c>
      <c r="AU16" s="22"/>
      <c r="AV16" s="4"/>
      <c r="AW16" s="4"/>
      <c r="AX16" s="4">
        <v>1</v>
      </c>
      <c r="AY16" s="4"/>
      <c r="AZ16" s="4">
        <v>1</v>
      </c>
      <c r="BA16" s="4"/>
      <c r="BB16" s="4"/>
      <c r="BC16" s="4"/>
      <c r="BD16" s="4">
        <v>1</v>
      </c>
      <c r="BE16" s="1"/>
      <c r="BF16" s="1">
        <v>1</v>
      </c>
      <c r="BG16" s="1"/>
      <c r="BH16" s="20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21">
        <v>1</v>
      </c>
      <c r="BX16" s="17"/>
      <c r="BY16" s="17"/>
      <c r="BZ16" s="17"/>
      <c r="CA16" s="17">
        <v>1</v>
      </c>
      <c r="CB16" s="17"/>
      <c r="CC16" s="17"/>
      <c r="CD16" s="17">
        <v>1</v>
      </c>
      <c r="CE16" s="17"/>
      <c r="CF16" s="17"/>
      <c r="CG16" s="17">
        <v>1</v>
      </c>
      <c r="CH16" s="17"/>
      <c r="CI16" s="17"/>
      <c r="CJ16" s="17">
        <v>1</v>
      </c>
      <c r="CK16" s="17"/>
      <c r="CL16" s="17"/>
      <c r="CM16" s="17">
        <v>1</v>
      </c>
      <c r="CN16" s="17"/>
      <c r="CO16" s="17"/>
      <c r="CP16" s="17">
        <v>1</v>
      </c>
      <c r="CQ16" s="17"/>
      <c r="CR16" s="17"/>
      <c r="CS16" s="17">
        <v>1</v>
      </c>
      <c r="CT16" s="17"/>
      <c r="CU16" s="17"/>
      <c r="CV16" s="17"/>
      <c r="CW16" s="17">
        <v>1</v>
      </c>
      <c r="CX16" s="17"/>
      <c r="CY16" s="17">
        <v>1</v>
      </c>
      <c r="CZ16" s="17"/>
      <c r="DA16" s="17"/>
      <c r="DB16" s="17">
        <v>1</v>
      </c>
      <c r="DC16" s="17"/>
      <c r="DD16" s="17"/>
      <c r="DE16" s="17"/>
      <c r="DF16" s="17">
        <v>1</v>
      </c>
      <c r="DG16" s="17"/>
      <c r="DH16" s="17"/>
      <c r="DI16" s="17">
        <v>1</v>
      </c>
      <c r="DJ16" s="17"/>
      <c r="DK16" s="17">
        <v>1</v>
      </c>
      <c r="DL16" s="17"/>
      <c r="DM16" s="17"/>
      <c r="DN16" s="17">
        <v>1</v>
      </c>
      <c r="DO16" s="17"/>
      <c r="DP16" s="17"/>
      <c r="DQ16" s="17"/>
      <c r="DR16" s="17">
        <v>1</v>
      </c>
      <c r="DS16" s="17">
        <v>1</v>
      </c>
      <c r="DT16" s="17"/>
      <c r="DU16" s="17"/>
      <c r="DV16" s="17"/>
      <c r="DW16" s="17">
        <v>1</v>
      </c>
      <c r="DX16" s="17"/>
      <c r="DY16" s="17"/>
      <c r="DZ16" s="17"/>
      <c r="EA16" s="17">
        <v>1</v>
      </c>
      <c r="EB16" s="17"/>
      <c r="EC16" s="17">
        <v>1</v>
      </c>
      <c r="ED16" s="17"/>
      <c r="EE16" s="17"/>
      <c r="EF16" s="17">
        <v>1</v>
      </c>
      <c r="EG16" s="17"/>
      <c r="EH16" s="17"/>
      <c r="EI16" s="17">
        <v>1</v>
      </c>
      <c r="EJ16" s="17"/>
      <c r="EK16" s="17">
        <v>1</v>
      </c>
      <c r="EL16" s="17"/>
      <c r="EM16" s="17"/>
      <c r="EN16" s="17"/>
      <c r="EO16" s="17">
        <v>1</v>
      </c>
      <c r="EP16" s="17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17"/>
      <c r="FA16" s="17">
        <v>1</v>
      </c>
      <c r="FB16" s="17"/>
      <c r="FC16" s="17"/>
      <c r="FD16" s="17">
        <v>1</v>
      </c>
      <c r="FE16" s="17"/>
      <c r="FF16" s="17"/>
      <c r="FG16" s="17">
        <v>1</v>
      </c>
      <c r="FH16" s="17"/>
      <c r="FI16" s="4"/>
      <c r="FJ16" s="4">
        <v>1</v>
      </c>
      <c r="FK16" s="4"/>
      <c r="FL16" s="4"/>
      <c r="FM16" s="4">
        <v>1</v>
      </c>
      <c r="FN16" s="4"/>
      <c r="FO16" s="4"/>
      <c r="FP16" s="4"/>
      <c r="FQ16" s="4">
        <v>1</v>
      </c>
      <c r="FR16" s="4"/>
      <c r="FS16" s="4">
        <v>1</v>
      </c>
      <c r="FT16" s="4"/>
      <c r="FU16" s="4"/>
      <c r="FV16" s="4"/>
      <c r="FW16" s="4">
        <v>1</v>
      </c>
      <c r="FX16" s="4"/>
      <c r="FY16" s="4"/>
      <c r="FZ16" s="4">
        <v>1</v>
      </c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</row>
    <row r="17" spans="1:200" ht="16.5" thickBot="1" x14ac:dyDescent="0.3">
      <c r="A17" s="2">
        <v>4</v>
      </c>
      <c r="B17" s="52" t="s">
        <v>1248</v>
      </c>
      <c r="C17" s="5"/>
      <c r="D17" s="5">
        <v>1</v>
      </c>
      <c r="E17" s="5"/>
      <c r="F17" s="1"/>
      <c r="G17" s="1">
        <v>1</v>
      </c>
      <c r="H17" s="1"/>
      <c r="I17" s="12"/>
      <c r="J17" s="12">
        <v>1</v>
      </c>
      <c r="K17" s="12"/>
      <c r="L17" s="12"/>
      <c r="M17" s="12">
        <v>1</v>
      </c>
      <c r="N17" s="12"/>
      <c r="O17" s="12"/>
      <c r="P17" s="12">
        <v>1</v>
      </c>
      <c r="Q17" s="12"/>
      <c r="R17" s="12"/>
      <c r="S17" s="12">
        <v>1</v>
      </c>
      <c r="T17" s="12"/>
      <c r="U17" s="12"/>
      <c r="V17" s="12"/>
      <c r="W17" s="12">
        <v>1</v>
      </c>
      <c r="X17" s="12"/>
      <c r="Y17" s="12">
        <v>1</v>
      </c>
      <c r="Z17" s="12"/>
      <c r="AA17" s="4"/>
      <c r="AB17" s="4">
        <v>1</v>
      </c>
      <c r="AC17" s="4"/>
      <c r="AD17" s="4"/>
      <c r="AE17" s="4"/>
      <c r="AF17" s="4">
        <v>1</v>
      </c>
      <c r="AG17" s="4"/>
      <c r="AH17" s="4">
        <v>1</v>
      </c>
      <c r="AI17" s="4"/>
      <c r="AJ17" s="4"/>
      <c r="AK17" s="4">
        <v>1</v>
      </c>
      <c r="AL17" s="4"/>
      <c r="AM17" s="17"/>
      <c r="AN17" s="17"/>
      <c r="AO17" s="17">
        <v>1</v>
      </c>
      <c r="AP17" s="17"/>
      <c r="AQ17" s="17">
        <v>1</v>
      </c>
      <c r="AR17" s="17"/>
      <c r="AS17" s="17"/>
      <c r="AT17" s="17">
        <v>1</v>
      </c>
      <c r="AU17" s="22"/>
      <c r="AV17" s="4"/>
      <c r="AW17" s="4"/>
      <c r="AX17" s="4">
        <v>1</v>
      </c>
      <c r="AY17" s="4"/>
      <c r="AZ17" s="4">
        <v>1</v>
      </c>
      <c r="BA17" s="4"/>
      <c r="BB17" s="4"/>
      <c r="BC17" s="4"/>
      <c r="BD17" s="4">
        <v>1</v>
      </c>
      <c r="BE17" s="1"/>
      <c r="BF17" s="1">
        <v>1</v>
      </c>
      <c r="BG17" s="1"/>
      <c r="BH17" s="20">
        <v>1</v>
      </c>
      <c r="BI17" s="4"/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21">
        <v>1</v>
      </c>
      <c r="BX17" s="17"/>
      <c r="BY17" s="17"/>
      <c r="BZ17" s="17"/>
      <c r="CA17" s="17">
        <v>1</v>
      </c>
      <c r="CB17" s="17"/>
      <c r="CC17" s="17"/>
      <c r="CD17" s="17">
        <v>1</v>
      </c>
      <c r="CE17" s="17"/>
      <c r="CF17" s="17"/>
      <c r="CG17" s="17">
        <v>1</v>
      </c>
      <c r="CH17" s="17"/>
      <c r="CI17" s="17"/>
      <c r="CJ17" s="17">
        <v>1</v>
      </c>
      <c r="CK17" s="17"/>
      <c r="CL17" s="17"/>
      <c r="CM17" s="17">
        <v>1</v>
      </c>
      <c r="CN17" s="17"/>
      <c r="CO17" s="17"/>
      <c r="CP17" s="17">
        <v>1</v>
      </c>
      <c r="CQ17" s="17"/>
      <c r="CR17" s="17"/>
      <c r="CS17" s="17">
        <v>1</v>
      </c>
      <c r="CT17" s="17"/>
      <c r="CU17" s="17"/>
      <c r="CV17" s="17"/>
      <c r="CW17" s="17">
        <v>1</v>
      </c>
      <c r="CX17" s="17"/>
      <c r="CY17" s="17">
        <v>1</v>
      </c>
      <c r="CZ17" s="17"/>
      <c r="DA17" s="17"/>
      <c r="DB17" s="17">
        <v>1</v>
      </c>
      <c r="DC17" s="17"/>
      <c r="DD17" s="17"/>
      <c r="DE17" s="17"/>
      <c r="DF17" s="17">
        <v>1</v>
      </c>
      <c r="DG17" s="17"/>
      <c r="DH17" s="17"/>
      <c r="DI17" s="17">
        <v>1</v>
      </c>
      <c r="DJ17" s="17"/>
      <c r="DK17" s="17">
        <v>1</v>
      </c>
      <c r="DL17" s="17"/>
      <c r="DM17" s="17"/>
      <c r="DN17" s="17">
        <v>1</v>
      </c>
      <c r="DO17" s="17"/>
      <c r="DP17" s="17"/>
      <c r="DQ17" s="17"/>
      <c r="DR17" s="17">
        <v>1</v>
      </c>
      <c r="DS17" s="17">
        <v>1</v>
      </c>
      <c r="DT17" s="17"/>
      <c r="DU17" s="17"/>
      <c r="DV17" s="17"/>
      <c r="DW17" s="17">
        <v>1</v>
      </c>
      <c r="DX17" s="17"/>
      <c r="DY17" s="17"/>
      <c r="DZ17" s="17"/>
      <c r="EA17" s="17">
        <v>1</v>
      </c>
      <c r="EB17" s="17"/>
      <c r="EC17" s="17">
        <v>1</v>
      </c>
      <c r="ED17" s="17"/>
      <c r="EE17" s="17"/>
      <c r="EF17" s="17">
        <v>1</v>
      </c>
      <c r="EG17" s="17"/>
      <c r="EH17" s="17"/>
      <c r="EI17" s="17">
        <v>1</v>
      </c>
      <c r="EJ17" s="17"/>
      <c r="EK17" s="17">
        <v>1</v>
      </c>
      <c r="EL17" s="17"/>
      <c r="EM17" s="17"/>
      <c r="EN17" s="17"/>
      <c r="EO17" s="17">
        <v>1</v>
      </c>
      <c r="EP17" s="17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17"/>
      <c r="FA17" s="17">
        <v>1</v>
      </c>
      <c r="FB17" s="17"/>
      <c r="FC17" s="17"/>
      <c r="FD17" s="17">
        <v>1</v>
      </c>
      <c r="FE17" s="17"/>
      <c r="FF17" s="17"/>
      <c r="FG17" s="17">
        <v>1</v>
      </c>
      <c r="FH17" s="17"/>
      <c r="FI17" s="4"/>
      <c r="FJ17" s="4">
        <v>1</v>
      </c>
      <c r="FK17" s="4"/>
      <c r="FL17" s="4"/>
      <c r="FM17" s="4">
        <v>1</v>
      </c>
      <c r="FN17" s="4"/>
      <c r="FO17" s="4"/>
      <c r="FP17" s="4"/>
      <c r="FQ17" s="4">
        <v>1</v>
      </c>
      <c r="FR17" s="4"/>
      <c r="FS17" s="4">
        <v>1</v>
      </c>
      <c r="FT17" s="4"/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>
        <v>1</v>
      </c>
      <c r="GK17" s="4"/>
      <c r="GL17" s="4"/>
      <c r="GM17" s="4"/>
      <c r="GN17" s="4">
        <v>1</v>
      </c>
      <c r="GO17" s="4"/>
      <c r="GP17" s="4"/>
      <c r="GQ17" s="4">
        <v>1</v>
      </c>
      <c r="GR17" s="4"/>
    </row>
    <row r="18" spans="1:200" ht="16.5" thickBot="1" x14ac:dyDescent="0.3">
      <c r="A18" s="2">
        <v>5</v>
      </c>
      <c r="B18" s="52" t="s">
        <v>1249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/>
      <c r="AF18" s="4">
        <v>1</v>
      </c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18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>
        <v>1</v>
      </c>
      <c r="DB18" s="4"/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/>
      <c r="FW18" s="4">
        <v>1</v>
      </c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/>
      <c r="GN18" s="4">
        <v>1</v>
      </c>
      <c r="GO18" s="4"/>
      <c r="GP18" s="4">
        <v>1</v>
      </c>
      <c r="GQ18" s="4"/>
      <c r="GR18" s="4"/>
    </row>
    <row r="19" spans="1:200" ht="15.75" x14ac:dyDescent="0.25">
      <c r="A19" s="2">
        <v>6</v>
      </c>
      <c r="B19" s="45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47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25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85" t="s">
        <v>141</v>
      </c>
      <c r="B22" s="86"/>
      <c r="C22" s="3">
        <f t="shared" ref="C22:AH22" si="0">SUM(C14:C21)</f>
        <v>0</v>
      </c>
      <c r="D22" s="3">
        <f t="shared" si="0"/>
        <v>4</v>
      </c>
      <c r="E22" s="3">
        <f t="shared" si="0"/>
        <v>1</v>
      </c>
      <c r="F22" s="3">
        <f t="shared" si="0"/>
        <v>0</v>
      </c>
      <c r="G22" s="3">
        <f t="shared" si="0"/>
        <v>4</v>
      </c>
      <c r="H22" s="3">
        <f t="shared" si="0"/>
        <v>1</v>
      </c>
      <c r="I22" s="3">
        <f t="shared" si="0"/>
        <v>0</v>
      </c>
      <c r="J22" s="3">
        <f t="shared" si="0"/>
        <v>4</v>
      </c>
      <c r="K22" s="3">
        <f t="shared" si="0"/>
        <v>1</v>
      </c>
      <c r="L22" s="3">
        <f t="shared" si="0"/>
        <v>0</v>
      </c>
      <c r="M22" s="3">
        <f t="shared" si="0"/>
        <v>4</v>
      </c>
      <c r="N22" s="3">
        <f t="shared" si="0"/>
        <v>1</v>
      </c>
      <c r="O22" s="3">
        <f t="shared" si="0"/>
        <v>0</v>
      </c>
      <c r="P22" s="3">
        <f t="shared" si="0"/>
        <v>4</v>
      </c>
      <c r="Q22" s="3">
        <f t="shared" si="0"/>
        <v>1</v>
      </c>
      <c r="R22" s="3">
        <f t="shared" si="0"/>
        <v>0</v>
      </c>
      <c r="S22" s="3">
        <f t="shared" si="0"/>
        <v>4</v>
      </c>
      <c r="T22" s="3">
        <f t="shared" si="0"/>
        <v>1</v>
      </c>
      <c r="U22" s="3">
        <f t="shared" si="0"/>
        <v>0</v>
      </c>
      <c r="V22" s="3">
        <f t="shared" si="0"/>
        <v>1</v>
      </c>
      <c r="W22" s="3">
        <f t="shared" si="0"/>
        <v>4</v>
      </c>
      <c r="X22" s="3">
        <f t="shared" si="0"/>
        <v>0</v>
      </c>
      <c r="Y22" s="3">
        <f t="shared" si="0"/>
        <v>4</v>
      </c>
      <c r="Z22" s="3">
        <f t="shared" si="0"/>
        <v>1</v>
      </c>
      <c r="AA22" s="3">
        <f t="shared" si="0"/>
        <v>0</v>
      </c>
      <c r="AB22" s="3">
        <f t="shared" si="0"/>
        <v>4</v>
      </c>
      <c r="AC22" s="3">
        <f t="shared" si="0"/>
        <v>1</v>
      </c>
      <c r="AD22" s="3">
        <f t="shared" si="0"/>
        <v>0</v>
      </c>
      <c r="AE22" s="3">
        <f t="shared" si="0"/>
        <v>0</v>
      </c>
      <c r="AF22" s="3">
        <f t="shared" si="0"/>
        <v>5</v>
      </c>
      <c r="AG22" s="3">
        <f t="shared" si="0"/>
        <v>0</v>
      </c>
      <c r="AH22" s="3">
        <f t="shared" si="0"/>
        <v>4</v>
      </c>
      <c r="AI22" s="3">
        <f t="shared" ref="AI22:BN22" si="1">SUM(AI14:AI21)</f>
        <v>1</v>
      </c>
      <c r="AJ22" s="3">
        <f t="shared" si="1"/>
        <v>0</v>
      </c>
      <c r="AK22" s="3">
        <f t="shared" si="1"/>
        <v>4</v>
      </c>
      <c r="AL22" s="3">
        <f t="shared" si="1"/>
        <v>1</v>
      </c>
      <c r="AM22" s="3">
        <f t="shared" si="1"/>
        <v>0</v>
      </c>
      <c r="AN22" s="3">
        <f t="shared" si="1"/>
        <v>1</v>
      </c>
      <c r="AO22" s="3">
        <f t="shared" si="1"/>
        <v>4</v>
      </c>
      <c r="AP22" s="3">
        <f t="shared" si="1"/>
        <v>0</v>
      </c>
      <c r="AQ22" s="3">
        <f t="shared" si="1"/>
        <v>4</v>
      </c>
      <c r="AR22" s="3">
        <f t="shared" si="1"/>
        <v>1</v>
      </c>
      <c r="AS22" s="3">
        <f t="shared" si="1"/>
        <v>0</v>
      </c>
      <c r="AT22" s="3">
        <f t="shared" si="1"/>
        <v>4</v>
      </c>
      <c r="AU22" s="3">
        <f t="shared" si="1"/>
        <v>1</v>
      </c>
      <c r="AV22" s="3">
        <f t="shared" si="1"/>
        <v>0</v>
      </c>
      <c r="AW22" s="3">
        <f t="shared" si="1"/>
        <v>1</v>
      </c>
      <c r="AX22" s="3">
        <f t="shared" si="1"/>
        <v>4</v>
      </c>
      <c r="AY22" s="3">
        <f t="shared" si="1"/>
        <v>0</v>
      </c>
      <c r="AZ22" s="3">
        <f t="shared" si="1"/>
        <v>4</v>
      </c>
      <c r="BA22" s="3">
        <f t="shared" si="1"/>
        <v>1</v>
      </c>
      <c r="BB22" s="3">
        <f t="shared" si="1"/>
        <v>0</v>
      </c>
      <c r="BC22" s="3">
        <f t="shared" si="1"/>
        <v>1</v>
      </c>
      <c r="BD22" s="3">
        <f t="shared" si="1"/>
        <v>4</v>
      </c>
      <c r="BE22" s="3">
        <f t="shared" si="1"/>
        <v>0</v>
      </c>
      <c r="BF22" s="3">
        <f t="shared" si="1"/>
        <v>4</v>
      </c>
      <c r="BG22" s="3">
        <f t="shared" si="1"/>
        <v>1</v>
      </c>
      <c r="BH22" s="3">
        <f t="shared" si="1"/>
        <v>4</v>
      </c>
      <c r="BI22" s="3">
        <f t="shared" si="1"/>
        <v>0</v>
      </c>
      <c r="BJ22" s="3">
        <f t="shared" si="1"/>
        <v>1</v>
      </c>
      <c r="BK22" s="3">
        <f t="shared" si="1"/>
        <v>1</v>
      </c>
      <c r="BL22" s="3">
        <f t="shared" si="1"/>
        <v>3</v>
      </c>
      <c r="BM22" s="3">
        <f t="shared" si="1"/>
        <v>1</v>
      </c>
      <c r="BN22" s="3">
        <f t="shared" si="1"/>
        <v>0</v>
      </c>
      <c r="BO22" s="3">
        <f t="shared" ref="BO22:CT22" si="2">SUM(BO14:BO21)</f>
        <v>4</v>
      </c>
      <c r="BP22" s="3">
        <f t="shared" si="2"/>
        <v>1</v>
      </c>
      <c r="BQ22" s="3">
        <f t="shared" si="2"/>
        <v>1</v>
      </c>
      <c r="BR22" s="3">
        <f t="shared" si="2"/>
        <v>3</v>
      </c>
      <c r="BS22" s="3">
        <f t="shared" si="2"/>
        <v>1</v>
      </c>
      <c r="BT22" s="3">
        <f t="shared" si="2"/>
        <v>1</v>
      </c>
      <c r="BU22" s="3">
        <f t="shared" si="2"/>
        <v>3</v>
      </c>
      <c r="BV22" s="3">
        <f t="shared" si="2"/>
        <v>1</v>
      </c>
      <c r="BW22" s="3">
        <f t="shared" si="2"/>
        <v>4</v>
      </c>
      <c r="BX22" s="3">
        <f t="shared" si="2"/>
        <v>0</v>
      </c>
      <c r="BY22" s="3">
        <f t="shared" si="2"/>
        <v>1</v>
      </c>
      <c r="BZ22" s="3">
        <f t="shared" si="2"/>
        <v>1</v>
      </c>
      <c r="CA22" s="3">
        <f t="shared" si="2"/>
        <v>3</v>
      </c>
      <c r="CB22" s="3">
        <f t="shared" si="2"/>
        <v>1</v>
      </c>
      <c r="CC22" s="3">
        <f t="shared" si="2"/>
        <v>1</v>
      </c>
      <c r="CD22" s="3">
        <f t="shared" si="2"/>
        <v>3</v>
      </c>
      <c r="CE22" s="3">
        <f t="shared" si="2"/>
        <v>1</v>
      </c>
      <c r="CF22" s="3">
        <f t="shared" si="2"/>
        <v>0</v>
      </c>
      <c r="CG22" s="3">
        <f t="shared" si="2"/>
        <v>5</v>
      </c>
      <c r="CH22" s="3">
        <f t="shared" si="2"/>
        <v>0</v>
      </c>
      <c r="CI22" s="3">
        <f t="shared" si="2"/>
        <v>0</v>
      </c>
      <c r="CJ22" s="3">
        <f t="shared" si="2"/>
        <v>4</v>
      </c>
      <c r="CK22" s="3">
        <f t="shared" si="2"/>
        <v>1</v>
      </c>
      <c r="CL22" s="3">
        <f t="shared" si="2"/>
        <v>0</v>
      </c>
      <c r="CM22" s="3">
        <f t="shared" si="2"/>
        <v>4</v>
      </c>
      <c r="CN22" s="3">
        <f t="shared" si="2"/>
        <v>1</v>
      </c>
      <c r="CO22" s="3">
        <f t="shared" si="2"/>
        <v>0</v>
      </c>
      <c r="CP22" s="3">
        <f t="shared" si="2"/>
        <v>4</v>
      </c>
      <c r="CQ22" s="3">
        <f t="shared" si="2"/>
        <v>1</v>
      </c>
      <c r="CR22" s="3">
        <f t="shared" si="2"/>
        <v>0</v>
      </c>
      <c r="CS22" s="3">
        <f t="shared" si="2"/>
        <v>4</v>
      </c>
      <c r="CT22" s="3">
        <f t="shared" si="2"/>
        <v>1</v>
      </c>
      <c r="CU22" s="3">
        <f t="shared" ref="CU22:DZ22" si="3">SUM(CU14:CU21)</f>
        <v>0</v>
      </c>
      <c r="CV22" s="3">
        <f t="shared" si="3"/>
        <v>1</v>
      </c>
      <c r="CW22" s="3">
        <f t="shared" si="3"/>
        <v>4</v>
      </c>
      <c r="CX22" s="3">
        <f t="shared" si="3"/>
        <v>0</v>
      </c>
      <c r="CY22" s="3">
        <f t="shared" si="3"/>
        <v>4</v>
      </c>
      <c r="CZ22" s="3">
        <f t="shared" si="3"/>
        <v>1</v>
      </c>
      <c r="DA22" s="3">
        <f t="shared" si="3"/>
        <v>1</v>
      </c>
      <c r="DB22" s="3">
        <f t="shared" si="3"/>
        <v>4</v>
      </c>
      <c r="DC22" s="3">
        <f t="shared" si="3"/>
        <v>0</v>
      </c>
      <c r="DD22" s="3">
        <f t="shared" si="3"/>
        <v>0</v>
      </c>
      <c r="DE22" s="3">
        <f t="shared" si="3"/>
        <v>1</v>
      </c>
      <c r="DF22" s="3">
        <f t="shared" si="3"/>
        <v>4</v>
      </c>
      <c r="DG22" s="3">
        <f t="shared" si="3"/>
        <v>0</v>
      </c>
      <c r="DH22" s="3">
        <f t="shared" si="3"/>
        <v>1</v>
      </c>
      <c r="DI22" s="3">
        <f t="shared" si="3"/>
        <v>4</v>
      </c>
      <c r="DJ22" s="3">
        <f t="shared" si="3"/>
        <v>0</v>
      </c>
      <c r="DK22" s="3">
        <f t="shared" si="3"/>
        <v>4</v>
      </c>
      <c r="DL22" s="3">
        <f t="shared" si="3"/>
        <v>1</v>
      </c>
      <c r="DM22" s="3">
        <f t="shared" si="3"/>
        <v>0</v>
      </c>
      <c r="DN22" s="3">
        <f t="shared" si="3"/>
        <v>4</v>
      </c>
      <c r="DO22" s="3">
        <f t="shared" si="3"/>
        <v>1</v>
      </c>
      <c r="DP22" s="3">
        <f t="shared" si="3"/>
        <v>0</v>
      </c>
      <c r="DQ22" s="3">
        <f t="shared" si="3"/>
        <v>1</v>
      </c>
      <c r="DR22" s="3">
        <f t="shared" si="3"/>
        <v>4</v>
      </c>
      <c r="DS22" s="3">
        <f t="shared" si="3"/>
        <v>4</v>
      </c>
      <c r="DT22" s="3">
        <f t="shared" si="3"/>
        <v>1</v>
      </c>
      <c r="DU22" s="3">
        <f t="shared" si="3"/>
        <v>0</v>
      </c>
      <c r="DV22" s="3">
        <f t="shared" si="3"/>
        <v>0</v>
      </c>
      <c r="DW22" s="3">
        <f t="shared" si="3"/>
        <v>4</v>
      </c>
      <c r="DX22" s="3">
        <f t="shared" si="3"/>
        <v>1</v>
      </c>
      <c r="DY22" s="3">
        <f t="shared" si="3"/>
        <v>0</v>
      </c>
      <c r="DZ22" s="3">
        <f t="shared" si="3"/>
        <v>1</v>
      </c>
      <c r="EA22" s="3">
        <f t="shared" ref="EA22:FF22" si="4">SUM(EA14:EA21)</f>
        <v>4</v>
      </c>
      <c r="EB22" s="3">
        <f t="shared" si="4"/>
        <v>1</v>
      </c>
      <c r="EC22" s="3">
        <f t="shared" si="4"/>
        <v>3</v>
      </c>
      <c r="ED22" s="3">
        <f t="shared" si="4"/>
        <v>1</v>
      </c>
      <c r="EE22" s="3">
        <f t="shared" si="4"/>
        <v>1</v>
      </c>
      <c r="EF22" s="3">
        <f t="shared" si="4"/>
        <v>3</v>
      </c>
      <c r="EG22" s="3">
        <f t="shared" si="4"/>
        <v>1</v>
      </c>
      <c r="EH22" s="3">
        <f t="shared" si="4"/>
        <v>0</v>
      </c>
      <c r="EI22" s="3">
        <f t="shared" si="4"/>
        <v>4</v>
      </c>
      <c r="EJ22" s="3">
        <f t="shared" si="4"/>
        <v>1</v>
      </c>
      <c r="EK22" s="3">
        <f t="shared" si="4"/>
        <v>4</v>
      </c>
      <c r="EL22" s="3">
        <f t="shared" si="4"/>
        <v>1</v>
      </c>
      <c r="EM22" s="3">
        <f t="shared" si="4"/>
        <v>0</v>
      </c>
      <c r="EN22" s="3">
        <f t="shared" si="4"/>
        <v>0</v>
      </c>
      <c r="EO22" s="3">
        <f t="shared" si="4"/>
        <v>4</v>
      </c>
      <c r="EP22" s="3">
        <f t="shared" si="4"/>
        <v>1</v>
      </c>
      <c r="EQ22" s="3">
        <f t="shared" si="4"/>
        <v>0</v>
      </c>
      <c r="ER22" s="3">
        <f t="shared" si="4"/>
        <v>4</v>
      </c>
      <c r="ES22" s="3">
        <f t="shared" si="4"/>
        <v>1</v>
      </c>
      <c r="ET22" s="3">
        <f t="shared" si="4"/>
        <v>1</v>
      </c>
      <c r="EU22" s="3">
        <f t="shared" si="4"/>
        <v>3</v>
      </c>
      <c r="EV22" s="3">
        <f t="shared" si="4"/>
        <v>1</v>
      </c>
      <c r="EW22" s="3">
        <f t="shared" si="4"/>
        <v>0</v>
      </c>
      <c r="EX22" s="3">
        <f t="shared" si="4"/>
        <v>4</v>
      </c>
      <c r="EY22" s="3">
        <f t="shared" si="4"/>
        <v>1</v>
      </c>
      <c r="EZ22" s="3">
        <f t="shared" si="4"/>
        <v>1</v>
      </c>
      <c r="FA22" s="3">
        <f t="shared" si="4"/>
        <v>3</v>
      </c>
      <c r="FB22" s="3">
        <f t="shared" si="4"/>
        <v>1</v>
      </c>
      <c r="FC22" s="3">
        <f t="shared" si="4"/>
        <v>1</v>
      </c>
      <c r="FD22" s="3">
        <f t="shared" si="4"/>
        <v>3</v>
      </c>
      <c r="FE22" s="3">
        <f t="shared" si="4"/>
        <v>1</v>
      </c>
      <c r="FF22" s="3">
        <f t="shared" si="4"/>
        <v>1</v>
      </c>
      <c r="FG22" s="3">
        <f t="shared" ref="FG22:GL22" si="5">SUM(FG14:FG21)</f>
        <v>3</v>
      </c>
      <c r="FH22" s="3">
        <f t="shared" si="5"/>
        <v>1</v>
      </c>
      <c r="FI22" s="3">
        <f t="shared" si="5"/>
        <v>1</v>
      </c>
      <c r="FJ22" s="3">
        <f t="shared" si="5"/>
        <v>3</v>
      </c>
      <c r="FK22" s="3">
        <f t="shared" si="5"/>
        <v>1</v>
      </c>
      <c r="FL22" s="3">
        <f t="shared" si="5"/>
        <v>0</v>
      </c>
      <c r="FM22" s="3">
        <f t="shared" si="5"/>
        <v>4</v>
      </c>
      <c r="FN22" s="3">
        <f t="shared" si="5"/>
        <v>1</v>
      </c>
      <c r="FO22" s="3">
        <f t="shared" si="5"/>
        <v>0</v>
      </c>
      <c r="FP22" s="3">
        <f t="shared" si="5"/>
        <v>1</v>
      </c>
      <c r="FQ22" s="3">
        <f t="shared" si="5"/>
        <v>4</v>
      </c>
      <c r="FR22" s="3">
        <f t="shared" si="5"/>
        <v>0</v>
      </c>
      <c r="FS22" s="3">
        <f t="shared" si="5"/>
        <v>4</v>
      </c>
      <c r="FT22" s="3">
        <f t="shared" si="5"/>
        <v>1</v>
      </c>
      <c r="FU22" s="3">
        <f t="shared" si="5"/>
        <v>0</v>
      </c>
      <c r="FV22" s="3">
        <f t="shared" si="5"/>
        <v>0</v>
      </c>
      <c r="FW22" s="3">
        <f t="shared" si="5"/>
        <v>5</v>
      </c>
      <c r="FX22" s="3">
        <f t="shared" si="5"/>
        <v>0</v>
      </c>
      <c r="FY22" s="3">
        <f t="shared" si="5"/>
        <v>1</v>
      </c>
      <c r="FZ22" s="3">
        <f t="shared" si="5"/>
        <v>4</v>
      </c>
      <c r="GA22" s="3">
        <f t="shared" si="5"/>
        <v>1</v>
      </c>
      <c r="GB22" s="3">
        <f t="shared" si="5"/>
        <v>3</v>
      </c>
      <c r="GC22" s="3">
        <f t="shared" si="5"/>
        <v>1</v>
      </c>
      <c r="GD22" s="3">
        <f t="shared" si="5"/>
        <v>1</v>
      </c>
      <c r="GE22" s="3">
        <f t="shared" si="5"/>
        <v>3</v>
      </c>
      <c r="GF22" s="3">
        <f t="shared" si="5"/>
        <v>1</v>
      </c>
      <c r="GG22" s="3">
        <f t="shared" si="5"/>
        <v>1</v>
      </c>
      <c r="GH22" s="3">
        <f t="shared" si="5"/>
        <v>3</v>
      </c>
      <c r="GI22" s="3">
        <f t="shared" si="5"/>
        <v>1</v>
      </c>
      <c r="GJ22" s="3">
        <f t="shared" si="5"/>
        <v>4</v>
      </c>
      <c r="GK22" s="3">
        <f t="shared" si="5"/>
        <v>0</v>
      </c>
      <c r="GL22" s="3">
        <f t="shared" si="5"/>
        <v>1</v>
      </c>
      <c r="GM22" s="3">
        <f t="shared" ref="GM22:GR22" si="6">SUM(GM14:GM21)</f>
        <v>0</v>
      </c>
      <c r="GN22" s="3">
        <f t="shared" si="6"/>
        <v>4</v>
      </c>
      <c r="GO22" s="3">
        <f t="shared" si="6"/>
        <v>1</v>
      </c>
      <c r="GP22" s="3">
        <f t="shared" si="6"/>
        <v>1</v>
      </c>
      <c r="GQ22" s="3">
        <f t="shared" si="6"/>
        <v>3</v>
      </c>
      <c r="GR22" s="3">
        <f t="shared" si="6"/>
        <v>1</v>
      </c>
    </row>
    <row r="23" spans="1:200" ht="37.5" customHeight="1" x14ac:dyDescent="0.25">
      <c r="A23" s="87" t="s">
        <v>704</v>
      </c>
      <c r="B23" s="88"/>
      <c r="C23" s="10">
        <f t="shared" ref="C23" si="7">C22/5%</f>
        <v>0</v>
      </c>
      <c r="D23" s="10">
        <f t="shared" ref="D23" si="8">D22/5%</f>
        <v>80</v>
      </c>
      <c r="E23" s="10">
        <f t="shared" ref="E23" si="9">E22/5%</f>
        <v>20</v>
      </c>
      <c r="F23" s="10">
        <f t="shared" ref="F23" si="10">F22/5%</f>
        <v>0</v>
      </c>
      <c r="G23" s="10">
        <f t="shared" ref="G23" si="11">G22/5%</f>
        <v>80</v>
      </c>
      <c r="H23" s="10">
        <f t="shared" ref="H23" si="12">H22/5%</f>
        <v>20</v>
      </c>
      <c r="I23" s="10">
        <f t="shared" ref="I23" si="13">I22/5%</f>
        <v>0</v>
      </c>
      <c r="J23" s="10">
        <f t="shared" ref="J23" si="14">J22/5%</f>
        <v>80</v>
      </c>
      <c r="K23" s="10">
        <f t="shared" ref="K23" si="15">K22/5%</f>
        <v>20</v>
      </c>
      <c r="L23" s="10">
        <f t="shared" ref="L23" si="16">L22/5%</f>
        <v>0</v>
      </c>
      <c r="M23" s="10">
        <f t="shared" ref="M23" si="17">M22/5%</f>
        <v>80</v>
      </c>
      <c r="N23" s="10">
        <f t="shared" ref="N23" si="18">N22/5%</f>
        <v>20</v>
      </c>
      <c r="O23" s="10">
        <f t="shared" ref="O23" si="19">O22/5%</f>
        <v>0</v>
      </c>
      <c r="P23" s="10">
        <f t="shared" ref="P23" si="20">P22/5%</f>
        <v>80</v>
      </c>
      <c r="Q23" s="10">
        <f t="shared" ref="Q23" si="21">Q22/5%</f>
        <v>20</v>
      </c>
      <c r="R23" s="10">
        <f t="shared" ref="R23" si="22">R22/5%</f>
        <v>0</v>
      </c>
      <c r="S23" s="10">
        <f t="shared" ref="S23" si="23">S22/5%</f>
        <v>80</v>
      </c>
      <c r="T23" s="10">
        <f t="shared" ref="T23" si="24">T22/5%</f>
        <v>20</v>
      </c>
      <c r="U23" s="10">
        <f t="shared" ref="U23" si="25">U22/5%</f>
        <v>0</v>
      </c>
      <c r="V23" s="10">
        <f t="shared" ref="V23" si="26">V22/5%</f>
        <v>20</v>
      </c>
      <c r="W23" s="10">
        <f t="shared" ref="W23" si="27">W22/5%</f>
        <v>80</v>
      </c>
      <c r="X23" s="10">
        <f t="shared" ref="X23" si="28">X22/5%</f>
        <v>0</v>
      </c>
      <c r="Y23" s="10">
        <f t="shared" ref="Y23" si="29">Y22/5%</f>
        <v>80</v>
      </c>
      <c r="Z23" s="10">
        <f t="shared" ref="Z23" si="30">Z22/5%</f>
        <v>20</v>
      </c>
      <c r="AA23" s="10">
        <f t="shared" ref="AA23" si="31">AA22/5%</f>
        <v>0</v>
      </c>
      <c r="AB23" s="10">
        <f t="shared" ref="AB23" si="32">AB22/5%</f>
        <v>80</v>
      </c>
      <c r="AC23" s="10">
        <f t="shared" ref="AC23" si="33">AC22/5%</f>
        <v>20</v>
      </c>
      <c r="AD23" s="10">
        <f t="shared" ref="AD23" si="34">AD22/5%</f>
        <v>0</v>
      </c>
      <c r="AE23" s="10">
        <f t="shared" ref="AE23" si="35">AE22/5%</f>
        <v>0</v>
      </c>
      <c r="AF23" s="10">
        <f t="shared" ref="AF23" si="36">AF22/5%</f>
        <v>100</v>
      </c>
      <c r="AG23" s="10">
        <f t="shared" ref="AG23" si="37">AG22/5%</f>
        <v>0</v>
      </c>
      <c r="AH23" s="10">
        <f t="shared" ref="AH23" si="38">AH22/5%</f>
        <v>80</v>
      </c>
      <c r="AI23" s="10">
        <f t="shared" ref="AI23" si="39">AI22/5%</f>
        <v>20</v>
      </c>
      <c r="AJ23" s="10">
        <f t="shared" ref="AJ23" si="40">AJ22/5%</f>
        <v>0</v>
      </c>
      <c r="AK23" s="10">
        <f t="shared" ref="AK23" si="41">AK22/5%</f>
        <v>80</v>
      </c>
      <c r="AL23" s="10">
        <f t="shared" ref="AL23" si="42">AL22/5%</f>
        <v>20</v>
      </c>
      <c r="AM23" s="10">
        <f t="shared" ref="AM23" si="43">AM22/5%</f>
        <v>0</v>
      </c>
      <c r="AN23" s="10">
        <f t="shared" ref="AN23" si="44">AN22/5%</f>
        <v>20</v>
      </c>
      <c r="AO23" s="10">
        <f t="shared" ref="AO23" si="45">AO22/5%</f>
        <v>80</v>
      </c>
      <c r="AP23" s="10">
        <f t="shared" ref="AP23" si="46">AP22/5%</f>
        <v>0</v>
      </c>
      <c r="AQ23" s="10">
        <f t="shared" ref="AQ23" si="47">AQ22/5%</f>
        <v>80</v>
      </c>
      <c r="AR23" s="10">
        <f t="shared" ref="AR23" si="48">AR22/5%</f>
        <v>20</v>
      </c>
      <c r="AS23" s="10">
        <f t="shared" ref="AS23" si="49">AS22/5%</f>
        <v>0</v>
      </c>
      <c r="AT23" s="10">
        <f t="shared" ref="AT23" si="50">AT22/5%</f>
        <v>80</v>
      </c>
      <c r="AU23" s="10">
        <f t="shared" ref="AU23" si="51">AU22/5%</f>
        <v>20</v>
      </c>
      <c r="AV23" s="10">
        <f t="shared" ref="AV23" si="52">AV22/5%</f>
        <v>0</v>
      </c>
      <c r="AW23" s="10">
        <f t="shared" ref="AW23" si="53">AW22/5%</f>
        <v>20</v>
      </c>
      <c r="AX23" s="10">
        <f t="shared" ref="AX23" si="54">AX22/5%</f>
        <v>80</v>
      </c>
      <c r="AY23" s="10">
        <f t="shared" ref="AY23" si="55">AY22/5%</f>
        <v>0</v>
      </c>
      <c r="AZ23" s="10">
        <f t="shared" ref="AZ23" si="56">AZ22/5%</f>
        <v>80</v>
      </c>
      <c r="BA23" s="10">
        <f t="shared" ref="BA23" si="57">BA22/5%</f>
        <v>20</v>
      </c>
      <c r="BB23" s="10">
        <f t="shared" ref="BB23" si="58">BB22/5%</f>
        <v>0</v>
      </c>
      <c r="BC23" s="10">
        <f t="shared" ref="BC23" si="59">BC22/5%</f>
        <v>20</v>
      </c>
      <c r="BD23" s="10">
        <f t="shared" ref="BD23" si="60">BD22/5%</f>
        <v>80</v>
      </c>
      <c r="BE23" s="10">
        <f t="shared" ref="BE23" si="61">BE22/5%</f>
        <v>0</v>
      </c>
      <c r="BF23" s="10">
        <f t="shared" ref="BF23" si="62">BF22/5%</f>
        <v>80</v>
      </c>
      <c r="BG23" s="10">
        <f t="shared" ref="BG23" si="63">BG22/5%</f>
        <v>20</v>
      </c>
      <c r="BH23" s="10">
        <f t="shared" ref="BH23" si="64">BH22/5%</f>
        <v>80</v>
      </c>
      <c r="BI23" s="10">
        <f t="shared" ref="BI23" si="65">BI22/5%</f>
        <v>0</v>
      </c>
      <c r="BJ23" s="10">
        <f t="shared" ref="BJ23" si="66">BJ22/5%</f>
        <v>20</v>
      </c>
      <c r="BK23" s="10">
        <f t="shared" ref="BK23" si="67">BK22/5%</f>
        <v>20</v>
      </c>
      <c r="BL23" s="10">
        <f t="shared" ref="BL23" si="68">BL22/5%</f>
        <v>60</v>
      </c>
      <c r="BM23" s="10">
        <f t="shared" ref="BM23" si="69">BM22/5%</f>
        <v>20</v>
      </c>
      <c r="BN23" s="10">
        <f t="shared" ref="BN23" si="70">BN22/5%</f>
        <v>0</v>
      </c>
      <c r="BO23" s="10">
        <f t="shared" ref="BO23" si="71">BO22/5%</f>
        <v>80</v>
      </c>
      <c r="BP23" s="10">
        <f t="shared" ref="BP23" si="72">BP22/5%</f>
        <v>20</v>
      </c>
      <c r="BQ23" s="10">
        <f t="shared" ref="BQ23" si="73">BQ22/5%</f>
        <v>20</v>
      </c>
      <c r="BR23" s="10">
        <f t="shared" ref="BR23" si="74">BR22/5%</f>
        <v>60</v>
      </c>
      <c r="BS23" s="10">
        <f t="shared" ref="BS23" si="75">BS22/5%</f>
        <v>20</v>
      </c>
      <c r="BT23" s="10">
        <f t="shared" ref="BT23" si="76">BT22/5%</f>
        <v>20</v>
      </c>
      <c r="BU23" s="10">
        <f t="shared" ref="BU23" si="77">BU22/5%</f>
        <v>60</v>
      </c>
      <c r="BV23" s="10">
        <f t="shared" ref="BV23" si="78">BV22/5%</f>
        <v>20</v>
      </c>
      <c r="BW23" s="10">
        <f t="shared" ref="BW23" si="79">BW22/5%</f>
        <v>80</v>
      </c>
      <c r="BX23" s="10">
        <f t="shared" ref="BX23" si="80">BX22/5%</f>
        <v>0</v>
      </c>
      <c r="BY23" s="10">
        <f t="shared" ref="BY23" si="81">BY22/5%</f>
        <v>20</v>
      </c>
      <c r="BZ23" s="10">
        <f t="shared" ref="BZ23" si="82">BZ22/5%</f>
        <v>20</v>
      </c>
      <c r="CA23" s="10">
        <f t="shared" ref="CA23" si="83">CA22/5%</f>
        <v>60</v>
      </c>
      <c r="CB23" s="10">
        <f t="shared" ref="CB23" si="84">CB22/5%</f>
        <v>20</v>
      </c>
      <c r="CC23" s="10">
        <f t="shared" ref="CC23" si="85">CC22/5%</f>
        <v>20</v>
      </c>
      <c r="CD23" s="10">
        <f t="shared" ref="CD23" si="86">CD22/5%</f>
        <v>60</v>
      </c>
      <c r="CE23" s="10">
        <f t="shared" ref="CE23" si="87">CE22/5%</f>
        <v>20</v>
      </c>
      <c r="CF23" s="10">
        <f t="shared" ref="CF23" si="88">CF22/5%</f>
        <v>0</v>
      </c>
      <c r="CG23" s="10">
        <f t="shared" ref="CG23" si="89">CG22/5%</f>
        <v>100</v>
      </c>
      <c r="CH23" s="10">
        <f t="shared" ref="CH23" si="90">CH22/5%</f>
        <v>0</v>
      </c>
      <c r="CI23" s="10">
        <f t="shared" ref="CI23" si="91">CI22/5%</f>
        <v>0</v>
      </c>
      <c r="CJ23" s="10">
        <f t="shared" ref="CJ23" si="92">CJ22/5%</f>
        <v>80</v>
      </c>
      <c r="CK23" s="10">
        <f t="shared" ref="CK23" si="93">CK22/5%</f>
        <v>20</v>
      </c>
      <c r="CL23" s="10">
        <f t="shared" ref="CL23" si="94">CL22/5%</f>
        <v>0</v>
      </c>
      <c r="CM23" s="10">
        <f t="shared" ref="CM23" si="95">CM22/5%</f>
        <v>80</v>
      </c>
      <c r="CN23" s="10">
        <f t="shared" ref="CN23" si="96">CN22/5%</f>
        <v>20</v>
      </c>
      <c r="CO23" s="10">
        <f t="shared" ref="CO23" si="97">CO22/5%</f>
        <v>0</v>
      </c>
      <c r="CP23" s="10">
        <f t="shared" ref="CP23" si="98">CP22/5%</f>
        <v>80</v>
      </c>
      <c r="CQ23" s="10">
        <f t="shared" ref="CQ23" si="99">CQ22/5%</f>
        <v>20</v>
      </c>
      <c r="CR23" s="10">
        <f t="shared" ref="CR23" si="100">CR22/5%</f>
        <v>0</v>
      </c>
      <c r="CS23" s="10">
        <f t="shared" ref="CS23" si="101">CS22/5%</f>
        <v>80</v>
      </c>
      <c r="CT23" s="10">
        <f t="shared" ref="CT23" si="102">CT22/5%</f>
        <v>20</v>
      </c>
      <c r="CU23" s="10">
        <f t="shared" ref="CU23" si="103">CU22/5%</f>
        <v>0</v>
      </c>
      <c r="CV23" s="10">
        <f t="shared" ref="CV23" si="104">CV22/5%</f>
        <v>20</v>
      </c>
      <c r="CW23" s="10">
        <f t="shared" ref="CW23" si="105">CW22/5%</f>
        <v>80</v>
      </c>
      <c r="CX23" s="10">
        <f t="shared" ref="CX23" si="106">CX22/5%</f>
        <v>0</v>
      </c>
      <c r="CY23" s="10">
        <f t="shared" ref="CY23" si="107">CY22/5%</f>
        <v>80</v>
      </c>
      <c r="CZ23" s="10">
        <f t="shared" ref="CZ23" si="108">CZ22/5%</f>
        <v>20</v>
      </c>
      <c r="DA23" s="10">
        <f t="shared" ref="DA23" si="109">DA22/5%</f>
        <v>20</v>
      </c>
      <c r="DB23" s="10">
        <f t="shared" ref="DB23" si="110">DB22/5%</f>
        <v>80</v>
      </c>
      <c r="DC23" s="10">
        <f t="shared" ref="DC23" si="111">DC22/5%</f>
        <v>0</v>
      </c>
      <c r="DD23" s="10">
        <f t="shared" ref="DD23" si="112">DD22/5%</f>
        <v>0</v>
      </c>
      <c r="DE23" s="10">
        <f t="shared" ref="DE23" si="113">DE22/5%</f>
        <v>20</v>
      </c>
      <c r="DF23" s="10">
        <f t="shared" ref="DF23" si="114">DF22/5%</f>
        <v>80</v>
      </c>
      <c r="DG23" s="10">
        <f t="shared" ref="DG23" si="115">DG22/5%</f>
        <v>0</v>
      </c>
      <c r="DH23" s="10">
        <f t="shared" ref="DH23" si="116">DH22/5%</f>
        <v>20</v>
      </c>
      <c r="DI23" s="10">
        <f t="shared" ref="DI23" si="117">DI22/5%</f>
        <v>80</v>
      </c>
      <c r="DJ23" s="10">
        <f t="shared" ref="DJ23" si="118">DJ22/5%</f>
        <v>0</v>
      </c>
      <c r="DK23" s="10">
        <f t="shared" ref="DK23" si="119">DK22/5%</f>
        <v>80</v>
      </c>
      <c r="DL23" s="10">
        <f t="shared" ref="DL23" si="120">DL22/5%</f>
        <v>20</v>
      </c>
      <c r="DM23" s="10">
        <f t="shared" ref="DM23" si="121">DM22/5%</f>
        <v>0</v>
      </c>
      <c r="DN23" s="10">
        <f t="shared" ref="DN23" si="122">DN22/5%</f>
        <v>80</v>
      </c>
      <c r="DO23" s="10">
        <f t="shared" ref="DO23" si="123">DO22/5%</f>
        <v>20</v>
      </c>
      <c r="DP23" s="10">
        <f t="shared" ref="DP23" si="124">DP22/5%</f>
        <v>0</v>
      </c>
      <c r="DQ23" s="10">
        <f t="shared" ref="DQ23" si="125">DQ22/5%</f>
        <v>20</v>
      </c>
      <c r="DR23" s="10">
        <f t="shared" ref="DR23" si="126">DR22/5%</f>
        <v>80</v>
      </c>
      <c r="DS23" s="10">
        <f t="shared" ref="DS23" si="127">DS22/5%</f>
        <v>80</v>
      </c>
      <c r="DT23" s="10">
        <f t="shared" ref="DT23" si="128">DT22/5%</f>
        <v>20</v>
      </c>
      <c r="DU23" s="10">
        <f t="shared" ref="DU23" si="129">DU22/5%</f>
        <v>0</v>
      </c>
      <c r="DV23" s="10">
        <f t="shared" ref="DV23" si="130">DV22/5%</f>
        <v>0</v>
      </c>
      <c r="DW23" s="10">
        <f t="shared" ref="DW23" si="131">DW22/5%</f>
        <v>80</v>
      </c>
      <c r="DX23" s="10">
        <f t="shared" ref="DX23" si="132">DX22/5%</f>
        <v>20</v>
      </c>
      <c r="DY23" s="10">
        <f t="shared" ref="DY23" si="133">DY22/5%</f>
        <v>0</v>
      </c>
      <c r="DZ23" s="10">
        <f t="shared" ref="DZ23" si="134">DZ22/5%</f>
        <v>20</v>
      </c>
      <c r="EA23" s="10">
        <f t="shared" ref="EA23" si="135">EA22/5%</f>
        <v>80</v>
      </c>
      <c r="EB23" s="10">
        <f t="shared" ref="EB23" si="136">EB22/5%</f>
        <v>20</v>
      </c>
      <c r="EC23" s="10">
        <f t="shared" ref="EC23" si="137">EC22/5%</f>
        <v>60</v>
      </c>
      <c r="ED23" s="10">
        <f t="shared" ref="ED23" si="138">ED22/5%</f>
        <v>20</v>
      </c>
      <c r="EE23" s="10">
        <f t="shared" ref="EE23" si="139">EE22/5%</f>
        <v>20</v>
      </c>
      <c r="EF23" s="10">
        <f t="shared" ref="EF23" si="140">EF22/5%</f>
        <v>60</v>
      </c>
      <c r="EG23" s="10">
        <f t="shared" ref="EG23" si="141">EG22/5%</f>
        <v>20</v>
      </c>
      <c r="EH23" s="10">
        <f t="shared" ref="EH23" si="142">EH22/5%</f>
        <v>0</v>
      </c>
      <c r="EI23" s="10">
        <f t="shared" ref="EI23" si="143">EI22/5%</f>
        <v>80</v>
      </c>
      <c r="EJ23" s="10">
        <f t="shared" ref="EJ23" si="144">EJ22/5%</f>
        <v>20</v>
      </c>
      <c r="EK23" s="10">
        <f t="shared" ref="EK23" si="145">EK22/5%</f>
        <v>80</v>
      </c>
      <c r="EL23" s="10">
        <f t="shared" ref="EL23" si="146">EL22/5%</f>
        <v>20</v>
      </c>
      <c r="EM23" s="10">
        <f t="shared" ref="EM23" si="147">EM22/5%</f>
        <v>0</v>
      </c>
      <c r="EN23" s="10">
        <f t="shared" ref="EN23" si="148">EN22/5%</f>
        <v>0</v>
      </c>
      <c r="EO23" s="10">
        <f t="shared" ref="EO23" si="149">EO22/5%</f>
        <v>80</v>
      </c>
      <c r="EP23" s="10">
        <f t="shared" ref="EP23" si="150">EP22/5%</f>
        <v>20</v>
      </c>
      <c r="EQ23" s="10">
        <f t="shared" ref="EQ23" si="151">EQ22/5%</f>
        <v>0</v>
      </c>
      <c r="ER23" s="10">
        <f t="shared" ref="ER23" si="152">ER22/5%</f>
        <v>80</v>
      </c>
      <c r="ES23" s="10">
        <f t="shared" ref="ES23" si="153">ES22/5%</f>
        <v>20</v>
      </c>
      <c r="ET23" s="10">
        <f t="shared" ref="ET23" si="154">ET22/5%</f>
        <v>20</v>
      </c>
      <c r="EU23" s="10">
        <f t="shared" ref="EU23" si="155">EU22/5%</f>
        <v>60</v>
      </c>
      <c r="EV23" s="10">
        <f t="shared" ref="EV23" si="156">EV22/5%</f>
        <v>20</v>
      </c>
      <c r="EW23" s="10">
        <f t="shared" ref="EW23" si="157">EW22/5%</f>
        <v>0</v>
      </c>
      <c r="EX23" s="10">
        <f t="shared" ref="EX23" si="158">EX22/5%</f>
        <v>80</v>
      </c>
      <c r="EY23" s="10">
        <f t="shared" ref="EY23" si="159">EY22/5%</f>
        <v>20</v>
      </c>
      <c r="EZ23" s="10">
        <f t="shared" ref="EZ23" si="160">EZ22/5%</f>
        <v>20</v>
      </c>
      <c r="FA23" s="10">
        <f t="shared" ref="FA23" si="161">FA22/5%</f>
        <v>60</v>
      </c>
      <c r="FB23" s="10">
        <f t="shared" ref="FB23" si="162">FB22/5%</f>
        <v>20</v>
      </c>
      <c r="FC23" s="10">
        <f t="shared" ref="FC23" si="163">FC22/5%</f>
        <v>20</v>
      </c>
      <c r="FD23" s="10">
        <f t="shared" ref="FD23" si="164">FD22/5%</f>
        <v>60</v>
      </c>
      <c r="FE23" s="10">
        <f t="shared" ref="FE23" si="165">FE22/5%</f>
        <v>20</v>
      </c>
      <c r="FF23" s="10">
        <f t="shared" ref="FF23" si="166">FF22/5%</f>
        <v>20</v>
      </c>
      <c r="FG23" s="10">
        <f t="shared" ref="FG23" si="167">FG22/5%</f>
        <v>60</v>
      </c>
      <c r="FH23" s="10">
        <f t="shared" ref="FH23" si="168">FH22/5%</f>
        <v>20</v>
      </c>
      <c r="FI23" s="10">
        <f t="shared" ref="FI23" si="169">FI22/5%</f>
        <v>20</v>
      </c>
      <c r="FJ23" s="10">
        <f t="shared" ref="FJ23" si="170">FJ22/5%</f>
        <v>60</v>
      </c>
      <c r="FK23" s="10">
        <f t="shared" ref="FK23" si="171">FK22/5%</f>
        <v>20</v>
      </c>
      <c r="FL23" s="10">
        <f t="shared" ref="FL23" si="172">FL22/5%</f>
        <v>0</v>
      </c>
      <c r="FM23" s="10">
        <f t="shared" ref="FM23" si="173">FM22/5%</f>
        <v>80</v>
      </c>
      <c r="FN23" s="10">
        <f t="shared" ref="FN23" si="174">FN22/5%</f>
        <v>20</v>
      </c>
      <c r="FO23" s="10">
        <f t="shared" ref="FO23" si="175">FO22/5%</f>
        <v>0</v>
      </c>
      <c r="FP23" s="10">
        <f t="shared" ref="FP23" si="176">FP22/5%</f>
        <v>20</v>
      </c>
      <c r="FQ23" s="10">
        <f t="shared" ref="FQ23" si="177">FQ22/5%</f>
        <v>80</v>
      </c>
      <c r="FR23" s="10">
        <f t="shared" ref="FR23" si="178">FR22/5%</f>
        <v>0</v>
      </c>
      <c r="FS23" s="10">
        <f t="shared" ref="FS23" si="179">FS22/5%</f>
        <v>80</v>
      </c>
      <c r="FT23" s="10">
        <f t="shared" ref="FT23" si="180">FT22/5%</f>
        <v>20</v>
      </c>
      <c r="FU23" s="10">
        <f t="shared" ref="FU23" si="181">FU22/5%</f>
        <v>0</v>
      </c>
      <c r="FV23" s="10">
        <f t="shared" ref="FV23" si="182">FV22/5%</f>
        <v>0</v>
      </c>
      <c r="FW23" s="10">
        <f t="shared" ref="FW23" si="183">FW22/5%</f>
        <v>100</v>
      </c>
      <c r="FX23" s="10">
        <f t="shared" ref="FX23" si="184">FX22/5%</f>
        <v>0</v>
      </c>
      <c r="FY23" s="10">
        <f t="shared" ref="FY23" si="185">FY22/5%</f>
        <v>20</v>
      </c>
      <c r="FZ23" s="10">
        <f t="shared" ref="FZ23" si="186">FZ22/5%</f>
        <v>80</v>
      </c>
      <c r="GA23" s="10">
        <f t="shared" ref="GA23" si="187">GA22/5%</f>
        <v>20</v>
      </c>
      <c r="GB23" s="10">
        <f t="shared" ref="GB23" si="188">GB22/5%</f>
        <v>60</v>
      </c>
      <c r="GC23" s="10">
        <f t="shared" ref="GC23" si="189">GC22/5%</f>
        <v>20</v>
      </c>
      <c r="GD23" s="10">
        <f t="shared" ref="GD23" si="190">GD22/5%</f>
        <v>20</v>
      </c>
      <c r="GE23" s="10">
        <f t="shared" ref="GE23" si="191">GE22/5%</f>
        <v>60</v>
      </c>
      <c r="GF23" s="10">
        <f t="shared" ref="GF23" si="192">GF22/5%</f>
        <v>20</v>
      </c>
      <c r="GG23" s="10">
        <f t="shared" ref="GG23" si="193">GG22/5%</f>
        <v>20</v>
      </c>
      <c r="GH23" s="10">
        <f t="shared" ref="GH23" si="194">GH22/5%</f>
        <v>60</v>
      </c>
      <c r="GI23" s="10">
        <f t="shared" ref="GI23" si="195">GI22/5%</f>
        <v>20</v>
      </c>
      <c r="GJ23" s="10">
        <f t="shared" ref="GJ23" si="196">GJ22/5%</f>
        <v>80</v>
      </c>
      <c r="GK23" s="10">
        <f t="shared" ref="GK23" si="197">GK22/5%</f>
        <v>0</v>
      </c>
      <c r="GL23" s="10">
        <f t="shared" ref="GL23" si="198">GL22/5%</f>
        <v>20</v>
      </c>
      <c r="GM23" s="10">
        <f t="shared" ref="GM23" si="199">GM22/5%</f>
        <v>0</v>
      </c>
      <c r="GN23" s="10">
        <f t="shared" ref="GN23" si="200">GN22/5%</f>
        <v>80</v>
      </c>
      <c r="GO23" s="10">
        <f t="shared" ref="GO23" si="201">GO22/5%</f>
        <v>20</v>
      </c>
      <c r="GP23" s="10">
        <f t="shared" ref="GP23" si="202">GP22/5%</f>
        <v>20</v>
      </c>
      <c r="GQ23" s="10">
        <f t="shared" ref="GQ23" si="203">GQ22/5%</f>
        <v>60</v>
      </c>
      <c r="GR23" s="10">
        <f t="shared" ref="GR23" si="204">GR22/5%</f>
        <v>20</v>
      </c>
    </row>
    <row r="25" spans="1:200" x14ac:dyDescent="0.25">
      <c r="B25" s="11" t="s">
        <v>679</v>
      </c>
    </row>
    <row r="26" spans="1:200" x14ac:dyDescent="0.25">
      <c r="B26" t="s">
        <v>680</v>
      </c>
      <c r="C26" t="s">
        <v>698</v>
      </c>
      <c r="D26" s="34">
        <f>(C23+F23+I23+L23+O23+R23)/6</f>
        <v>0</v>
      </c>
      <c r="E26" s="34">
        <f>D26/100*5</f>
        <v>0</v>
      </c>
    </row>
    <row r="27" spans="1:200" x14ac:dyDescent="0.25">
      <c r="B27" t="s">
        <v>682</v>
      </c>
      <c r="C27" t="s">
        <v>698</v>
      </c>
      <c r="D27" s="34">
        <f>(D23+G23+J23+M23+P23+S23)/6</f>
        <v>80</v>
      </c>
      <c r="E27" s="34">
        <f t="shared" ref="E27:E29" si="205">D27/100*5</f>
        <v>4</v>
      </c>
    </row>
    <row r="28" spans="1:200" x14ac:dyDescent="0.25">
      <c r="B28" t="s">
        <v>683</v>
      </c>
      <c r="C28" t="s">
        <v>698</v>
      </c>
      <c r="D28" s="34">
        <f>(E23+H23+K23+N23+Q23+T23)/6</f>
        <v>20</v>
      </c>
      <c r="E28" s="34">
        <f t="shared" si="205"/>
        <v>1</v>
      </c>
    </row>
    <row r="29" spans="1:200" x14ac:dyDescent="0.25">
      <c r="D29" s="48">
        <v>100</v>
      </c>
      <c r="E29" s="49">
        <f t="shared" si="205"/>
        <v>5</v>
      </c>
    </row>
    <row r="30" spans="1:200" x14ac:dyDescent="0.25">
      <c r="B30" t="s">
        <v>680</v>
      </c>
      <c r="C30" t="s">
        <v>699</v>
      </c>
      <c r="D30" s="34">
        <f t="shared" ref="D30:E33" si="206">D26</f>
        <v>0</v>
      </c>
      <c r="E30" s="34">
        <f t="shared" si="206"/>
        <v>0</v>
      </c>
    </row>
    <row r="31" spans="1:200" x14ac:dyDescent="0.25">
      <c r="B31" t="s">
        <v>682</v>
      </c>
      <c r="C31" t="s">
        <v>699</v>
      </c>
      <c r="D31" s="34">
        <f t="shared" si="206"/>
        <v>80</v>
      </c>
      <c r="E31" s="34">
        <f t="shared" si="206"/>
        <v>4</v>
      </c>
    </row>
    <row r="32" spans="1:200" x14ac:dyDescent="0.25">
      <c r="B32" t="s">
        <v>683</v>
      </c>
      <c r="C32" t="s">
        <v>699</v>
      </c>
      <c r="D32" s="34">
        <f t="shared" si="206"/>
        <v>20</v>
      </c>
      <c r="E32" s="34">
        <f t="shared" si="206"/>
        <v>1</v>
      </c>
    </row>
    <row r="33" spans="2:5" x14ac:dyDescent="0.25">
      <c r="D33" s="48">
        <f t="shared" si="206"/>
        <v>100</v>
      </c>
      <c r="E33" s="49">
        <f t="shared" si="206"/>
        <v>5</v>
      </c>
    </row>
    <row r="34" spans="2:5" x14ac:dyDescent="0.25">
      <c r="B34" t="s">
        <v>680</v>
      </c>
      <c r="C34" t="s">
        <v>700</v>
      </c>
      <c r="D34" s="34">
        <f t="shared" ref="D34:E37" si="207">D26</f>
        <v>0</v>
      </c>
      <c r="E34" s="34">
        <f t="shared" si="207"/>
        <v>0</v>
      </c>
    </row>
    <row r="35" spans="2:5" x14ac:dyDescent="0.25">
      <c r="B35" t="s">
        <v>682</v>
      </c>
      <c r="C35" t="s">
        <v>700</v>
      </c>
      <c r="D35" s="34">
        <f t="shared" si="207"/>
        <v>80</v>
      </c>
      <c r="E35" s="34">
        <f t="shared" si="207"/>
        <v>4</v>
      </c>
    </row>
    <row r="36" spans="2:5" x14ac:dyDescent="0.25">
      <c r="B36" t="s">
        <v>683</v>
      </c>
      <c r="C36" t="s">
        <v>700</v>
      </c>
      <c r="D36" s="34">
        <f t="shared" si="207"/>
        <v>20</v>
      </c>
      <c r="E36" s="34">
        <f t="shared" si="207"/>
        <v>1</v>
      </c>
    </row>
    <row r="37" spans="2:5" x14ac:dyDescent="0.25">
      <c r="D37" s="48">
        <f t="shared" si="207"/>
        <v>100</v>
      </c>
      <c r="E37" s="49">
        <f t="shared" si="207"/>
        <v>5</v>
      </c>
    </row>
    <row r="38" spans="2:5" x14ac:dyDescent="0.25">
      <c r="B38" t="s">
        <v>680</v>
      </c>
      <c r="C38" t="s">
        <v>701</v>
      </c>
      <c r="D38" s="34">
        <f t="shared" ref="D38:E41" si="208">D26</f>
        <v>0</v>
      </c>
      <c r="E38" s="34">
        <f t="shared" si="208"/>
        <v>0</v>
      </c>
    </row>
    <row r="39" spans="2:5" x14ac:dyDescent="0.25">
      <c r="B39" t="s">
        <v>682</v>
      </c>
      <c r="C39" t="s">
        <v>701</v>
      </c>
      <c r="D39" s="34">
        <f t="shared" si="208"/>
        <v>80</v>
      </c>
      <c r="E39" s="34">
        <f t="shared" si="208"/>
        <v>4</v>
      </c>
    </row>
    <row r="40" spans="2:5" x14ac:dyDescent="0.25">
      <c r="B40" t="s">
        <v>683</v>
      </c>
      <c r="C40" t="s">
        <v>701</v>
      </c>
      <c r="D40" s="34">
        <f t="shared" si="208"/>
        <v>20</v>
      </c>
      <c r="E40" s="34">
        <f t="shared" si="208"/>
        <v>1</v>
      </c>
    </row>
    <row r="41" spans="2:5" x14ac:dyDescent="0.25">
      <c r="D41" s="48">
        <f t="shared" si="208"/>
        <v>100</v>
      </c>
      <c r="E41" s="49">
        <f t="shared" si="208"/>
        <v>5</v>
      </c>
    </row>
    <row r="42" spans="2:5" x14ac:dyDescent="0.25">
      <c r="B42" t="s">
        <v>680</v>
      </c>
      <c r="C42" t="s">
        <v>702</v>
      </c>
      <c r="D42" s="34">
        <f t="shared" ref="D42:E45" si="209">D26</f>
        <v>0</v>
      </c>
      <c r="E42" s="34">
        <f t="shared" si="209"/>
        <v>0</v>
      </c>
    </row>
    <row r="43" spans="2:5" x14ac:dyDescent="0.25">
      <c r="B43" t="s">
        <v>682</v>
      </c>
      <c r="C43" t="s">
        <v>702</v>
      </c>
      <c r="D43" s="34">
        <f t="shared" si="209"/>
        <v>80</v>
      </c>
      <c r="E43" s="34">
        <f t="shared" si="209"/>
        <v>4</v>
      </c>
    </row>
    <row r="44" spans="2:5" x14ac:dyDescent="0.25">
      <c r="B44" t="s">
        <v>683</v>
      </c>
      <c r="C44" t="s">
        <v>702</v>
      </c>
      <c r="D44" s="34">
        <f t="shared" si="209"/>
        <v>20</v>
      </c>
      <c r="E44" s="34">
        <f t="shared" si="209"/>
        <v>1</v>
      </c>
    </row>
    <row r="45" spans="2:5" x14ac:dyDescent="0.25">
      <c r="D45" s="48">
        <f t="shared" si="209"/>
        <v>100</v>
      </c>
      <c r="E45" s="49">
        <f t="shared" si="209"/>
        <v>5</v>
      </c>
    </row>
  </sheetData>
  <mergeCells count="151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22:B22"/>
    <mergeCell ref="A23:B23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1"/>
  <sheetViews>
    <sheetView topLeftCell="A13" zoomScaleNormal="100" workbookViewId="0">
      <selection activeCell="B14" sqref="B14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15</v>
      </c>
      <c r="B1" s="13" t="s">
        <v>331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709</v>
      </c>
      <c r="B2" s="7"/>
      <c r="C2" s="7"/>
      <c r="D2" s="7"/>
      <c r="E2" s="7"/>
      <c r="F2" s="1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73" t="s">
        <v>0</v>
      </c>
      <c r="B4" s="73" t="s">
        <v>140</v>
      </c>
      <c r="C4" s="59" t="s">
        <v>332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 t="s">
        <v>239</v>
      </c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63" t="s">
        <v>242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5"/>
      <c r="HZ4" s="54" t="s">
        <v>335</v>
      </c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</row>
    <row r="5" spans="1:254" ht="15" customHeight="1" x14ac:dyDescent="0.25">
      <c r="A5" s="73"/>
      <c r="B5" s="73"/>
      <c r="C5" s="58" t="s">
        <v>238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 t="s">
        <v>333</v>
      </c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5" t="s">
        <v>241</v>
      </c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 t="s">
        <v>334</v>
      </c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297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8" t="s">
        <v>298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 t="s">
        <v>248</v>
      </c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66" t="s">
        <v>243</v>
      </c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55" t="s">
        <v>249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122" t="s">
        <v>250</v>
      </c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66" t="s">
        <v>14</v>
      </c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55" t="s">
        <v>245</v>
      </c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</row>
    <row r="6" spans="1:254" ht="4.1500000000000004" hidden="1" customHeight="1" x14ac:dyDescent="0.25">
      <c r="A6" s="73"/>
      <c r="B6" s="7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</row>
    <row r="7" spans="1:254" ht="16.149999999999999" hidden="1" customHeight="1" thickBot="1" x14ac:dyDescent="0.3">
      <c r="A7" s="73"/>
      <c r="B7" s="7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</row>
    <row r="8" spans="1:254" ht="17.45" hidden="1" customHeight="1" thickBot="1" x14ac:dyDescent="0.3">
      <c r="A8" s="73"/>
      <c r="B8" s="7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</row>
    <row r="9" spans="1:254" ht="18" hidden="1" customHeight="1" thickBot="1" x14ac:dyDescent="0.3">
      <c r="A9" s="73"/>
      <c r="B9" s="7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</row>
    <row r="10" spans="1:254" ht="30" hidden="1" customHeight="1" thickBot="1" x14ac:dyDescent="0.3">
      <c r="A10" s="73"/>
      <c r="B10" s="7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</row>
    <row r="11" spans="1:254" ht="15.75" x14ac:dyDescent="0.25">
      <c r="A11" s="73"/>
      <c r="B11" s="73"/>
      <c r="C11" s="58" t="s">
        <v>93</v>
      </c>
      <c r="D11" s="58" t="s">
        <v>2</v>
      </c>
      <c r="E11" s="58" t="s">
        <v>3</v>
      </c>
      <c r="F11" s="58" t="s">
        <v>94</v>
      </c>
      <c r="G11" s="58" t="s">
        <v>6</v>
      </c>
      <c r="H11" s="58" t="s">
        <v>7</v>
      </c>
      <c r="I11" s="58" t="s">
        <v>95</v>
      </c>
      <c r="J11" s="58"/>
      <c r="K11" s="58"/>
      <c r="L11" s="58" t="s">
        <v>134</v>
      </c>
      <c r="M11" s="58"/>
      <c r="N11" s="58"/>
      <c r="O11" s="58" t="s">
        <v>96</v>
      </c>
      <c r="P11" s="58"/>
      <c r="Q11" s="58"/>
      <c r="R11" s="58" t="s">
        <v>97</v>
      </c>
      <c r="S11" s="58"/>
      <c r="T11" s="58"/>
      <c r="U11" s="58" t="s">
        <v>98</v>
      </c>
      <c r="V11" s="58"/>
      <c r="W11" s="58"/>
      <c r="X11" s="58" t="s">
        <v>99</v>
      </c>
      <c r="Y11" s="58"/>
      <c r="Z11" s="58"/>
      <c r="AA11" s="58" t="s">
        <v>100</v>
      </c>
      <c r="AB11" s="58"/>
      <c r="AC11" s="58"/>
      <c r="AD11" s="58" t="s">
        <v>1087</v>
      </c>
      <c r="AE11" s="58"/>
      <c r="AF11" s="58"/>
      <c r="AG11" s="58" t="s">
        <v>135</v>
      </c>
      <c r="AH11" s="58"/>
      <c r="AI11" s="58"/>
      <c r="AJ11" s="55" t="s">
        <v>101</v>
      </c>
      <c r="AK11" s="55"/>
      <c r="AL11" s="55"/>
      <c r="AM11" s="55" t="s">
        <v>1096</v>
      </c>
      <c r="AN11" s="55"/>
      <c r="AO11" s="55"/>
      <c r="AP11" s="58" t="s">
        <v>102</v>
      </c>
      <c r="AQ11" s="58"/>
      <c r="AR11" s="58"/>
      <c r="AS11" s="58" t="s">
        <v>103</v>
      </c>
      <c r="AT11" s="58"/>
      <c r="AU11" s="58"/>
      <c r="AV11" s="55" t="s">
        <v>104</v>
      </c>
      <c r="AW11" s="55"/>
      <c r="AX11" s="55"/>
      <c r="AY11" s="58" t="s">
        <v>105</v>
      </c>
      <c r="AZ11" s="58"/>
      <c r="BA11" s="58"/>
      <c r="BB11" s="58" t="s">
        <v>106</v>
      </c>
      <c r="BC11" s="58"/>
      <c r="BD11" s="58"/>
      <c r="BE11" s="58" t="s">
        <v>107</v>
      </c>
      <c r="BF11" s="58"/>
      <c r="BG11" s="58"/>
      <c r="BH11" s="58" t="s">
        <v>108</v>
      </c>
      <c r="BI11" s="58"/>
      <c r="BJ11" s="58"/>
      <c r="BK11" s="58" t="s">
        <v>1102</v>
      </c>
      <c r="BL11" s="58"/>
      <c r="BM11" s="58"/>
      <c r="BN11" s="55" t="s">
        <v>109</v>
      </c>
      <c r="BO11" s="55"/>
      <c r="BP11" s="55"/>
      <c r="BQ11" s="55" t="s">
        <v>110</v>
      </c>
      <c r="BR11" s="55"/>
      <c r="BS11" s="55"/>
      <c r="BT11" s="55" t="s">
        <v>111</v>
      </c>
      <c r="BU11" s="55"/>
      <c r="BV11" s="55"/>
      <c r="BW11" s="55" t="s">
        <v>112</v>
      </c>
      <c r="BX11" s="55"/>
      <c r="BY11" s="55"/>
      <c r="BZ11" s="55" t="s">
        <v>113</v>
      </c>
      <c r="CA11" s="55"/>
      <c r="CB11" s="55"/>
      <c r="CC11" s="55" t="s">
        <v>114</v>
      </c>
      <c r="CD11" s="55"/>
      <c r="CE11" s="55"/>
      <c r="CF11" s="55" t="s">
        <v>115</v>
      </c>
      <c r="CG11" s="55"/>
      <c r="CH11" s="55"/>
      <c r="CI11" s="55" t="s">
        <v>116</v>
      </c>
      <c r="CJ11" s="55"/>
      <c r="CK11" s="55"/>
      <c r="CL11" s="55" t="s">
        <v>117</v>
      </c>
      <c r="CM11" s="55"/>
      <c r="CN11" s="55"/>
      <c r="CO11" s="55" t="s">
        <v>136</v>
      </c>
      <c r="CP11" s="55"/>
      <c r="CQ11" s="55"/>
      <c r="CR11" s="55" t="s">
        <v>118</v>
      </c>
      <c r="CS11" s="55"/>
      <c r="CT11" s="55"/>
      <c r="CU11" s="55" t="s">
        <v>119</v>
      </c>
      <c r="CV11" s="55"/>
      <c r="CW11" s="55"/>
      <c r="CX11" s="55" t="s">
        <v>120</v>
      </c>
      <c r="CY11" s="55"/>
      <c r="CZ11" s="55"/>
      <c r="DA11" s="55" t="s">
        <v>121</v>
      </c>
      <c r="DB11" s="55"/>
      <c r="DC11" s="55"/>
      <c r="DD11" s="55" t="s">
        <v>336</v>
      </c>
      <c r="DE11" s="55"/>
      <c r="DF11" s="55"/>
      <c r="DG11" s="55" t="s">
        <v>337</v>
      </c>
      <c r="DH11" s="55"/>
      <c r="DI11" s="55"/>
      <c r="DJ11" s="55" t="s">
        <v>338</v>
      </c>
      <c r="DK11" s="55"/>
      <c r="DL11" s="55"/>
      <c r="DM11" s="55" t="s">
        <v>339</v>
      </c>
      <c r="DN11" s="55"/>
      <c r="DO11" s="55"/>
      <c r="DP11" s="55" t="s">
        <v>340</v>
      </c>
      <c r="DQ11" s="55"/>
      <c r="DR11" s="55"/>
      <c r="DS11" s="55" t="s">
        <v>341</v>
      </c>
      <c r="DT11" s="55"/>
      <c r="DU11" s="55"/>
      <c r="DV11" s="55" t="s">
        <v>342</v>
      </c>
      <c r="DW11" s="55"/>
      <c r="DX11" s="55"/>
      <c r="DY11" s="55" t="s">
        <v>122</v>
      </c>
      <c r="DZ11" s="55"/>
      <c r="EA11" s="55"/>
      <c r="EB11" s="55" t="s">
        <v>123</v>
      </c>
      <c r="EC11" s="55"/>
      <c r="ED11" s="55"/>
      <c r="EE11" s="55" t="s">
        <v>124</v>
      </c>
      <c r="EF11" s="55"/>
      <c r="EG11" s="55"/>
      <c r="EH11" s="55" t="s">
        <v>137</v>
      </c>
      <c r="EI11" s="55"/>
      <c r="EJ11" s="55"/>
      <c r="EK11" s="55" t="s">
        <v>125</v>
      </c>
      <c r="EL11" s="55"/>
      <c r="EM11" s="55"/>
      <c r="EN11" s="55" t="s">
        <v>126</v>
      </c>
      <c r="EO11" s="55"/>
      <c r="EP11" s="55"/>
      <c r="EQ11" s="55" t="s">
        <v>127</v>
      </c>
      <c r="ER11" s="55"/>
      <c r="ES11" s="55"/>
      <c r="ET11" s="55" t="s">
        <v>128</v>
      </c>
      <c r="EU11" s="55"/>
      <c r="EV11" s="55"/>
      <c r="EW11" s="55" t="s">
        <v>129</v>
      </c>
      <c r="EX11" s="55"/>
      <c r="EY11" s="55"/>
      <c r="EZ11" s="55" t="s">
        <v>130</v>
      </c>
      <c r="FA11" s="55"/>
      <c r="FB11" s="55"/>
      <c r="FC11" s="55" t="s">
        <v>131</v>
      </c>
      <c r="FD11" s="55"/>
      <c r="FE11" s="55"/>
      <c r="FF11" s="55" t="s">
        <v>132</v>
      </c>
      <c r="FG11" s="55"/>
      <c r="FH11" s="55"/>
      <c r="FI11" s="55" t="s">
        <v>133</v>
      </c>
      <c r="FJ11" s="55"/>
      <c r="FK11" s="55"/>
      <c r="FL11" s="55" t="s">
        <v>138</v>
      </c>
      <c r="FM11" s="55"/>
      <c r="FN11" s="55"/>
      <c r="FO11" s="55" t="s">
        <v>139</v>
      </c>
      <c r="FP11" s="55"/>
      <c r="FQ11" s="55"/>
      <c r="FR11" s="55" t="s">
        <v>343</v>
      </c>
      <c r="FS11" s="55"/>
      <c r="FT11" s="55"/>
      <c r="FU11" s="55" t="s">
        <v>344</v>
      </c>
      <c r="FV11" s="55"/>
      <c r="FW11" s="55"/>
      <c r="FX11" s="55" t="s">
        <v>345</v>
      </c>
      <c r="FY11" s="55"/>
      <c r="FZ11" s="55"/>
      <c r="GA11" s="55" t="s">
        <v>346</v>
      </c>
      <c r="GB11" s="55"/>
      <c r="GC11" s="55"/>
      <c r="GD11" s="55" t="s">
        <v>347</v>
      </c>
      <c r="GE11" s="55"/>
      <c r="GF11" s="55"/>
      <c r="GG11" s="55" t="s">
        <v>348</v>
      </c>
      <c r="GH11" s="55"/>
      <c r="GI11" s="55"/>
      <c r="GJ11" s="55" t="s">
        <v>1180</v>
      </c>
      <c r="GK11" s="55"/>
      <c r="GL11" s="55"/>
      <c r="GM11" s="55" t="s">
        <v>1181</v>
      </c>
      <c r="GN11" s="55"/>
      <c r="GO11" s="55"/>
      <c r="GP11" s="55" t="s">
        <v>1183</v>
      </c>
      <c r="GQ11" s="55"/>
      <c r="GR11" s="55"/>
      <c r="GS11" s="55" t="s">
        <v>1187</v>
      </c>
      <c r="GT11" s="55"/>
      <c r="GU11" s="55"/>
      <c r="GV11" s="55" t="s">
        <v>1193</v>
      </c>
      <c r="GW11" s="55"/>
      <c r="GX11" s="55"/>
      <c r="GY11" s="55" t="s">
        <v>1194</v>
      </c>
      <c r="GZ11" s="55"/>
      <c r="HA11" s="55"/>
      <c r="HB11" s="55" t="s">
        <v>1198</v>
      </c>
      <c r="HC11" s="55"/>
      <c r="HD11" s="55"/>
      <c r="HE11" s="55" t="s">
        <v>1199</v>
      </c>
      <c r="HF11" s="55"/>
      <c r="HG11" s="55"/>
      <c r="HH11" s="55" t="s">
        <v>1201</v>
      </c>
      <c r="HI11" s="55"/>
      <c r="HJ11" s="55"/>
      <c r="HK11" s="55" t="s">
        <v>1205</v>
      </c>
      <c r="HL11" s="55"/>
      <c r="HM11" s="55"/>
      <c r="HN11" s="55" t="s">
        <v>1207</v>
      </c>
      <c r="HO11" s="55"/>
      <c r="HP11" s="55"/>
      <c r="HQ11" s="55" t="s">
        <v>1210</v>
      </c>
      <c r="HR11" s="55"/>
      <c r="HS11" s="55"/>
      <c r="HT11" s="55" t="s">
        <v>1215</v>
      </c>
      <c r="HU11" s="55"/>
      <c r="HV11" s="55"/>
      <c r="HW11" s="55" t="s">
        <v>1216</v>
      </c>
      <c r="HX11" s="55"/>
      <c r="HY11" s="55"/>
      <c r="HZ11" s="55" t="s">
        <v>349</v>
      </c>
      <c r="IA11" s="55"/>
      <c r="IB11" s="55"/>
      <c r="IC11" s="55" t="s">
        <v>350</v>
      </c>
      <c r="ID11" s="55"/>
      <c r="IE11" s="55"/>
      <c r="IF11" s="55" t="s">
        <v>351</v>
      </c>
      <c r="IG11" s="55"/>
      <c r="IH11" s="55"/>
      <c r="II11" s="55" t="s">
        <v>352</v>
      </c>
      <c r="IJ11" s="55"/>
      <c r="IK11" s="55"/>
      <c r="IL11" s="55" t="s">
        <v>353</v>
      </c>
      <c r="IM11" s="55"/>
      <c r="IN11" s="55"/>
      <c r="IO11" s="55" t="s">
        <v>354</v>
      </c>
      <c r="IP11" s="55"/>
      <c r="IQ11" s="55"/>
      <c r="IR11" s="55" t="s">
        <v>355</v>
      </c>
      <c r="IS11" s="55"/>
      <c r="IT11" s="55"/>
    </row>
    <row r="12" spans="1:254" ht="124.9" customHeight="1" x14ac:dyDescent="0.25">
      <c r="A12" s="73"/>
      <c r="B12" s="73"/>
      <c r="C12" s="84" t="s">
        <v>1072</v>
      </c>
      <c r="D12" s="84"/>
      <c r="E12" s="84"/>
      <c r="F12" s="82" t="s">
        <v>1075</v>
      </c>
      <c r="G12" s="82"/>
      <c r="H12" s="82"/>
      <c r="I12" s="82" t="s">
        <v>1076</v>
      </c>
      <c r="J12" s="82"/>
      <c r="K12" s="82"/>
      <c r="L12" s="82" t="s">
        <v>1080</v>
      </c>
      <c r="M12" s="82"/>
      <c r="N12" s="82"/>
      <c r="O12" s="82" t="s">
        <v>1081</v>
      </c>
      <c r="P12" s="82"/>
      <c r="Q12" s="82"/>
      <c r="R12" s="82" t="s">
        <v>1082</v>
      </c>
      <c r="S12" s="82"/>
      <c r="T12" s="82"/>
      <c r="U12" s="82" t="s">
        <v>532</v>
      </c>
      <c r="V12" s="82"/>
      <c r="W12" s="82"/>
      <c r="X12" s="82" t="s">
        <v>534</v>
      </c>
      <c r="Y12" s="82"/>
      <c r="Z12" s="82"/>
      <c r="AA12" s="84" t="s">
        <v>536</v>
      </c>
      <c r="AB12" s="84"/>
      <c r="AC12" s="84"/>
      <c r="AD12" s="84" t="s">
        <v>1088</v>
      </c>
      <c r="AE12" s="84"/>
      <c r="AF12" s="84"/>
      <c r="AG12" s="82" t="s">
        <v>1089</v>
      </c>
      <c r="AH12" s="82"/>
      <c r="AI12" s="82"/>
      <c r="AJ12" s="82" t="s">
        <v>1093</v>
      </c>
      <c r="AK12" s="82"/>
      <c r="AL12" s="82"/>
      <c r="AM12" s="84" t="s">
        <v>1095</v>
      </c>
      <c r="AN12" s="84"/>
      <c r="AO12" s="84"/>
      <c r="AP12" s="82" t="s">
        <v>543</v>
      </c>
      <c r="AQ12" s="82"/>
      <c r="AR12" s="82"/>
      <c r="AS12" s="84" t="s">
        <v>1097</v>
      </c>
      <c r="AT12" s="84"/>
      <c r="AU12" s="84"/>
      <c r="AV12" s="82" t="s">
        <v>1098</v>
      </c>
      <c r="AW12" s="82"/>
      <c r="AX12" s="82"/>
      <c r="AY12" s="82" t="s">
        <v>549</v>
      </c>
      <c r="AZ12" s="82"/>
      <c r="BA12" s="82"/>
      <c r="BB12" s="82" t="s">
        <v>1099</v>
      </c>
      <c r="BC12" s="82"/>
      <c r="BD12" s="82"/>
      <c r="BE12" s="82" t="s">
        <v>1100</v>
      </c>
      <c r="BF12" s="82"/>
      <c r="BG12" s="82"/>
      <c r="BH12" s="82" t="s">
        <v>1101</v>
      </c>
      <c r="BI12" s="82"/>
      <c r="BJ12" s="82"/>
      <c r="BK12" s="82" t="s">
        <v>1107</v>
      </c>
      <c r="BL12" s="82"/>
      <c r="BM12" s="82"/>
      <c r="BN12" s="82" t="s">
        <v>1103</v>
      </c>
      <c r="BO12" s="82"/>
      <c r="BP12" s="82"/>
      <c r="BQ12" s="82" t="s">
        <v>1104</v>
      </c>
      <c r="BR12" s="82"/>
      <c r="BS12" s="82"/>
      <c r="BT12" s="82" t="s">
        <v>564</v>
      </c>
      <c r="BU12" s="82"/>
      <c r="BV12" s="82"/>
      <c r="BW12" s="82" t="s">
        <v>1112</v>
      </c>
      <c r="BX12" s="82"/>
      <c r="BY12" s="82"/>
      <c r="BZ12" s="82" t="s">
        <v>567</v>
      </c>
      <c r="CA12" s="82"/>
      <c r="CB12" s="82"/>
      <c r="CC12" s="82" t="s">
        <v>570</v>
      </c>
      <c r="CD12" s="82"/>
      <c r="CE12" s="82"/>
      <c r="CF12" s="82" t="s">
        <v>1115</v>
      </c>
      <c r="CG12" s="82"/>
      <c r="CH12" s="82"/>
      <c r="CI12" s="82" t="s">
        <v>1119</v>
      </c>
      <c r="CJ12" s="82"/>
      <c r="CK12" s="82"/>
      <c r="CL12" s="82" t="s">
        <v>1120</v>
      </c>
      <c r="CM12" s="82"/>
      <c r="CN12" s="82"/>
      <c r="CO12" s="82" t="s">
        <v>1121</v>
      </c>
      <c r="CP12" s="82"/>
      <c r="CQ12" s="82"/>
      <c r="CR12" s="82" t="s">
        <v>1122</v>
      </c>
      <c r="CS12" s="82"/>
      <c r="CT12" s="82"/>
      <c r="CU12" s="82" t="s">
        <v>1123</v>
      </c>
      <c r="CV12" s="82"/>
      <c r="CW12" s="82"/>
      <c r="CX12" s="82" t="s">
        <v>1124</v>
      </c>
      <c r="CY12" s="82"/>
      <c r="CZ12" s="82"/>
      <c r="DA12" s="82" t="s">
        <v>580</v>
      </c>
      <c r="DB12" s="82"/>
      <c r="DC12" s="82"/>
      <c r="DD12" s="82" t="s">
        <v>1129</v>
      </c>
      <c r="DE12" s="82"/>
      <c r="DF12" s="82"/>
      <c r="DG12" s="82" t="s">
        <v>1130</v>
      </c>
      <c r="DH12" s="82"/>
      <c r="DI12" s="82"/>
      <c r="DJ12" s="82" t="s">
        <v>1134</v>
      </c>
      <c r="DK12" s="82"/>
      <c r="DL12" s="82"/>
      <c r="DM12" s="82" t="s">
        <v>593</v>
      </c>
      <c r="DN12" s="82"/>
      <c r="DO12" s="82"/>
      <c r="DP12" s="82" t="s">
        <v>596</v>
      </c>
      <c r="DQ12" s="82"/>
      <c r="DR12" s="82"/>
      <c r="DS12" s="82" t="s">
        <v>1136</v>
      </c>
      <c r="DT12" s="82"/>
      <c r="DU12" s="82"/>
      <c r="DV12" s="82" t="s">
        <v>570</v>
      </c>
      <c r="DW12" s="82"/>
      <c r="DX12" s="82"/>
      <c r="DY12" s="82" t="s">
        <v>1141</v>
      </c>
      <c r="DZ12" s="82"/>
      <c r="EA12" s="82"/>
      <c r="EB12" s="82" t="s">
        <v>1142</v>
      </c>
      <c r="EC12" s="82"/>
      <c r="ED12" s="82"/>
      <c r="EE12" s="82" t="s">
        <v>605</v>
      </c>
      <c r="EF12" s="82"/>
      <c r="EG12" s="82"/>
      <c r="EH12" s="82" t="s">
        <v>1145</v>
      </c>
      <c r="EI12" s="82"/>
      <c r="EJ12" s="82"/>
      <c r="EK12" s="82" t="s">
        <v>609</v>
      </c>
      <c r="EL12" s="82"/>
      <c r="EM12" s="82"/>
      <c r="EN12" s="82" t="s">
        <v>610</v>
      </c>
      <c r="EO12" s="82"/>
      <c r="EP12" s="82"/>
      <c r="EQ12" s="82" t="s">
        <v>1148</v>
      </c>
      <c r="ER12" s="82"/>
      <c r="ES12" s="82"/>
      <c r="ET12" s="82" t="s">
        <v>1149</v>
      </c>
      <c r="EU12" s="82"/>
      <c r="EV12" s="82"/>
      <c r="EW12" s="82" t="s">
        <v>1150</v>
      </c>
      <c r="EX12" s="82"/>
      <c r="EY12" s="82"/>
      <c r="EZ12" s="82" t="s">
        <v>1151</v>
      </c>
      <c r="FA12" s="82"/>
      <c r="FB12" s="82"/>
      <c r="FC12" s="82" t="s">
        <v>1153</v>
      </c>
      <c r="FD12" s="82"/>
      <c r="FE12" s="82"/>
      <c r="FF12" s="82" t="s">
        <v>1160</v>
      </c>
      <c r="FG12" s="82"/>
      <c r="FH12" s="82"/>
      <c r="FI12" s="82" t="s">
        <v>1157</v>
      </c>
      <c r="FJ12" s="82"/>
      <c r="FK12" s="82"/>
      <c r="FL12" s="82" t="s">
        <v>1158</v>
      </c>
      <c r="FM12" s="82"/>
      <c r="FN12" s="82"/>
      <c r="FO12" s="58" t="s">
        <v>628</v>
      </c>
      <c r="FP12" s="58"/>
      <c r="FQ12" s="58"/>
      <c r="FR12" s="82" t="s">
        <v>1165</v>
      </c>
      <c r="FS12" s="82"/>
      <c r="FT12" s="82"/>
      <c r="FU12" s="82" t="s">
        <v>1167</v>
      </c>
      <c r="FV12" s="82"/>
      <c r="FW12" s="82"/>
      <c r="FX12" s="82" t="s">
        <v>633</v>
      </c>
      <c r="FY12" s="82"/>
      <c r="FZ12" s="82"/>
      <c r="GA12" s="82" t="s">
        <v>1169</v>
      </c>
      <c r="GB12" s="82"/>
      <c r="GC12" s="82"/>
      <c r="GD12" s="82" t="s">
        <v>1171</v>
      </c>
      <c r="GE12" s="82"/>
      <c r="GF12" s="82"/>
      <c r="GG12" s="82" t="s">
        <v>1175</v>
      </c>
      <c r="GH12" s="82"/>
      <c r="GI12" s="82"/>
      <c r="GJ12" s="84" t="s">
        <v>1176</v>
      </c>
      <c r="GK12" s="84"/>
      <c r="GL12" s="84"/>
      <c r="GM12" s="82" t="s">
        <v>641</v>
      </c>
      <c r="GN12" s="82"/>
      <c r="GO12" s="82"/>
      <c r="GP12" s="82" t="s">
        <v>1182</v>
      </c>
      <c r="GQ12" s="82"/>
      <c r="GR12" s="82"/>
      <c r="GS12" s="82" t="s">
        <v>1188</v>
      </c>
      <c r="GT12" s="82"/>
      <c r="GU12" s="82"/>
      <c r="GV12" s="82" t="s">
        <v>1189</v>
      </c>
      <c r="GW12" s="82"/>
      <c r="GX12" s="82"/>
      <c r="GY12" s="82" t="s">
        <v>646</v>
      </c>
      <c r="GZ12" s="82"/>
      <c r="HA12" s="82"/>
      <c r="HB12" s="82" t="s">
        <v>647</v>
      </c>
      <c r="HC12" s="82"/>
      <c r="HD12" s="82"/>
      <c r="HE12" s="82" t="s">
        <v>650</v>
      </c>
      <c r="HF12" s="82"/>
      <c r="HG12" s="82"/>
      <c r="HH12" s="82" t="s">
        <v>1200</v>
      </c>
      <c r="HI12" s="82"/>
      <c r="HJ12" s="82"/>
      <c r="HK12" s="82" t="s">
        <v>1206</v>
      </c>
      <c r="HL12" s="82"/>
      <c r="HM12" s="82"/>
      <c r="HN12" s="82" t="s">
        <v>1208</v>
      </c>
      <c r="HO12" s="82"/>
      <c r="HP12" s="82"/>
      <c r="HQ12" s="82" t="s">
        <v>1211</v>
      </c>
      <c r="HR12" s="82"/>
      <c r="HS12" s="82"/>
      <c r="HT12" s="82" t="s">
        <v>659</v>
      </c>
      <c r="HU12" s="82"/>
      <c r="HV12" s="82"/>
      <c r="HW12" s="82" t="s">
        <v>520</v>
      </c>
      <c r="HX12" s="82"/>
      <c r="HY12" s="82"/>
      <c r="HZ12" s="82" t="s">
        <v>1217</v>
      </c>
      <c r="IA12" s="82"/>
      <c r="IB12" s="82"/>
      <c r="IC12" s="82" t="s">
        <v>1220</v>
      </c>
      <c r="ID12" s="82"/>
      <c r="IE12" s="82"/>
      <c r="IF12" s="82" t="s">
        <v>665</v>
      </c>
      <c r="IG12" s="82"/>
      <c r="IH12" s="82"/>
      <c r="II12" s="82" t="s">
        <v>1224</v>
      </c>
      <c r="IJ12" s="82"/>
      <c r="IK12" s="82"/>
      <c r="IL12" s="82" t="s">
        <v>1225</v>
      </c>
      <c r="IM12" s="82"/>
      <c r="IN12" s="82"/>
      <c r="IO12" s="82" t="s">
        <v>1230</v>
      </c>
      <c r="IP12" s="82"/>
      <c r="IQ12" s="82"/>
      <c r="IR12" s="82" t="s">
        <v>669</v>
      </c>
      <c r="IS12" s="82"/>
      <c r="IT12" s="82"/>
    </row>
    <row r="13" spans="1:254" ht="156" x14ac:dyDescent="0.25">
      <c r="A13" s="73"/>
      <c r="B13" s="73"/>
      <c r="C13" s="33" t="s">
        <v>710</v>
      </c>
      <c r="D13" s="33" t="s">
        <v>1073</v>
      </c>
      <c r="E13" s="33" t="s">
        <v>1074</v>
      </c>
      <c r="F13" s="33" t="s">
        <v>525</v>
      </c>
      <c r="G13" s="33" t="s">
        <v>526</v>
      </c>
      <c r="H13" s="33" t="s">
        <v>527</v>
      </c>
      <c r="I13" s="33" t="s">
        <v>1077</v>
      </c>
      <c r="J13" s="33" t="s">
        <v>1078</v>
      </c>
      <c r="K13" s="33" t="s">
        <v>1079</v>
      </c>
      <c r="L13" s="33" t="s">
        <v>168</v>
      </c>
      <c r="M13" s="33" t="s">
        <v>528</v>
      </c>
      <c r="N13" s="33" t="s">
        <v>529</v>
      </c>
      <c r="O13" s="33" t="s">
        <v>437</v>
      </c>
      <c r="P13" s="33" t="s">
        <v>530</v>
      </c>
      <c r="Q13" s="33" t="s">
        <v>531</v>
      </c>
      <c r="R13" s="33" t="s">
        <v>144</v>
      </c>
      <c r="S13" s="33" t="s">
        <v>234</v>
      </c>
      <c r="T13" s="33" t="s">
        <v>166</v>
      </c>
      <c r="U13" s="33" t="s">
        <v>532</v>
      </c>
      <c r="V13" s="33" t="s">
        <v>533</v>
      </c>
      <c r="W13" s="33" t="s">
        <v>1083</v>
      </c>
      <c r="X13" s="30" t="s">
        <v>154</v>
      </c>
      <c r="Y13" s="30" t="s">
        <v>535</v>
      </c>
      <c r="Z13" s="30" t="s">
        <v>396</v>
      </c>
      <c r="AA13" s="30" t="s">
        <v>1084</v>
      </c>
      <c r="AB13" s="30" t="s">
        <v>1085</v>
      </c>
      <c r="AC13" s="30" t="s">
        <v>1086</v>
      </c>
      <c r="AD13" s="30" t="s">
        <v>159</v>
      </c>
      <c r="AE13" s="30" t="s">
        <v>449</v>
      </c>
      <c r="AF13" s="30" t="s">
        <v>150</v>
      </c>
      <c r="AG13" s="30" t="s">
        <v>1090</v>
      </c>
      <c r="AH13" s="30" t="s">
        <v>1091</v>
      </c>
      <c r="AI13" s="30" t="s">
        <v>1092</v>
      </c>
      <c r="AJ13" s="30" t="s">
        <v>541</v>
      </c>
      <c r="AK13" s="30" t="s">
        <v>1094</v>
      </c>
      <c r="AL13" s="30" t="s">
        <v>542</v>
      </c>
      <c r="AM13" s="30" t="s">
        <v>538</v>
      </c>
      <c r="AN13" s="30" t="s">
        <v>539</v>
      </c>
      <c r="AO13" s="30" t="s">
        <v>540</v>
      </c>
      <c r="AP13" s="30" t="s">
        <v>543</v>
      </c>
      <c r="AQ13" s="30" t="s">
        <v>544</v>
      </c>
      <c r="AR13" s="30" t="s">
        <v>545</v>
      </c>
      <c r="AS13" s="30" t="s">
        <v>156</v>
      </c>
      <c r="AT13" s="30" t="s">
        <v>386</v>
      </c>
      <c r="AU13" s="30" t="s">
        <v>157</v>
      </c>
      <c r="AV13" s="30" t="s">
        <v>546</v>
      </c>
      <c r="AW13" s="30" t="s">
        <v>547</v>
      </c>
      <c r="AX13" s="30" t="s">
        <v>548</v>
      </c>
      <c r="AY13" s="30" t="s">
        <v>550</v>
      </c>
      <c r="AZ13" s="30" t="s">
        <v>551</v>
      </c>
      <c r="BA13" s="30" t="s">
        <v>552</v>
      </c>
      <c r="BB13" s="30" t="s">
        <v>553</v>
      </c>
      <c r="BC13" s="30" t="s">
        <v>554</v>
      </c>
      <c r="BD13" s="30" t="s">
        <v>555</v>
      </c>
      <c r="BE13" s="30" t="s">
        <v>673</v>
      </c>
      <c r="BF13" s="30" t="s">
        <v>556</v>
      </c>
      <c r="BG13" s="30" t="s">
        <v>557</v>
      </c>
      <c r="BH13" s="30" t="s">
        <v>558</v>
      </c>
      <c r="BI13" s="30" t="s">
        <v>559</v>
      </c>
      <c r="BJ13" s="30" t="s">
        <v>560</v>
      </c>
      <c r="BK13" s="30" t="s">
        <v>1108</v>
      </c>
      <c r="BL13" s="30" t="s">
        <v>1109</v>
      </c>
      <c r="BM13" s="30" t="s">
        <v>1110</v>
      </c>
      <c r="BN13" s="30" t="s">
        <v>561</v>
      </c>
      <c r="BO13" s="30" t="s">
        <v>562</v>
      </c>
      <c r="BP13" s="30" t="s">
        <v>563</v>
      </c>
      <c r="BQ13" s="33" t="s">
        <v>1104</v>
      </c>
      <c r="BR13" s="33" t="s">
        <v>1105</v>
      </c>
      <c r="BS13" s="33" t="s">
        <v>1106</v>
      </c>
      <c r="BT13" s="30" t="s">
        <v>565</v>
      </c>
      <c r="BU13" s="30" t="s">
        <v>1111</v>
      </c>
      <c r="BV13" s="30" t="s">
        <v>566</v>
      </c>
      <c r="BW13" s="30" t="s">
        <v>475</v>
      </c>
      <c r="BX13" s="30" t="s">
        <v>1113</v>
      </c>
      <c r="BY13" s="30" t="s">
        <v>477</v>
      </c>
      <c r="BZ13" s="30" t="s">
        <v>568</v>
      </c>
      <c r="CA13" s="30" t="s">
        <v>569</v>
      </c>
      <c r="CB13" s="30" t="s">
        <v>1114</v>
      </c>
      <c r="CC13" s="30" t="s">
        <v>570</v>
      </c>
      <c r="CD13" s="30" t="s">
        <v>571</v>
      </c>
      <c r="CE13" s="30" t="s">
        <v>572</v>
      </c>
      <c r="CF13" s="33" t="s">
        <v>1116</v>
      </c>
      <c r="CG13" s="33" t="s">
        <v>1117</v>
      </c>
      <c r="CH13" s="33" t="s">
        <v>1118</v>
      </c>
      <c r="CI13" s="30" t="s">
        <v>146</v>
      </c>
      <c r="CJ13" s="30" t="s">
        <v>573</v>
      </c>
      <c r="CK13" s="30" t="s">
        <v>574</v>
      </c>
      <c r="CL13" s="30" t="s">
        <v>674</v>
      </c>
      <c r="CM13" s="30" t="s">
        <v>585</v>
      </c>
      <c r="CN13" s="30" t="s">
        <v>586</v>
      </c>
      <c r="CO13" s="30" t="s">
        <v>405</v>
      </c>
      <c r="CP13" s="30" t="s">
        <v>575</v>
      </c>
      <c r="CQ13" s="30" t="s">
        <v>576</v>
      </c>
      <c r="CR13" s="30" t="s">
        <v>577</v>
      </c>
      <c r="CS13" s="30" t="s">
        <v>578</v>
      </c>
      <c r="CT13" s="30" t="s">
        <v>579</v>
      </c>
      <c r="CU13" s="30" t="s">
        <v>537</v>
      </c>
      <c r="CV13" s="30" t="s">
        <v>581</v>
      </c>
      <c r="CW13" s="30" t="s">
        <v>582</v>
      </c>
      <c r="CX13" s="30" t="s">
        <v>583</v>
      </c>
      <c r="CY13" s="30" t="s">
        <v>584</v>
      </c>
      <c r="CZ13" s="30" t="s">
        <v>1125</v>
      </c>
      <c r="DA13" s="33" t="s">
        <v>1126</v>
      </c>
      <c r="DB13" s="33" t="s">
        <v>1127</v>
      </c>
      <c r="DC13" s="33" t="s">
        <v>1128</v>
      </c>
      <c r="DD13" s="30" t="s">
        <v>587</v>
      </c>
      <c r="DE13" s="30" t="s">
        <v>588</v>
      </c>
      <c r="DF13" s="30" t="s">
        <v>589</v>
      </c>
      <c r="DG13" s="30" t="s">
        <v>1131</v>
      </c>
      <c r="DH13" s="30" t="s">
        <v>1132</v>
      </c>
      <c r="DI13" s="30" t="s">
        <v>1133</v>
      </c>
      <c r="DJ13" s="30" t="s">
        <v>590</v>
      </c>
      <c r="DK13" s="30" t="s">
        <v>591</v>
      </c>
      <c r="DL13" s="30" t="s">
        <v>592</v>
      </c>
      <c r="DM13" s="30" t="s">
        <v>593</v>
      </c>
      <c r="DN13" s="30" t="s">
        <v>594</v>
      </c>
      <c r="DO13" s="30" t="s">
        <v>595</v>
      </c>
      <c r="DP13" s="30" t="s">
        <v>596</v>
      </c>
      <c r="DQ13" s="30" t="s">
        <v>597</v>
      </c>
      <c r="DR13" s="30" t="s">
        <v>1135</v>
      </c>
      <c r="DS13" s="30" t="s">
        <v>1137</v>
      </c>
      <c r="DT13" s="30" t="s">
        <v>1138</v>
      </c>
      <c r="DU13" s="30" t="s">
        <v>1139</v>
      </c>
      <c r="DV13" s="30" t="s">
        <v>570</v>
      </c>
      <c r="DW13" s="30" t="s">
        <v>1140</v>
      </c>
      <c r="DX13" s="30" t="s">
        <v>598</v>
      </c>
      <c r="DY13" s="30" t="s">
        <v>599</v>
      </c>
      <c r="DZ13" s="30" t="s">
        <v>600</v>
      </c>
      <c r="EA13" s="30" t="s">
        <v>601</v>
      </c>
      <c r="EB13" s="30" t="s">
        <v>602</v>
      </c>
      <c r="EC13" s="30" t="s">
        <v>603</v>
      </c>
      <c r="ED13" s="30" t="s">
        <v>604</v>
      </c>
      <c r="EE13" s="30" t="s">
        <v>675</v>
      </c>
      <c r="EF13" s="30" t="s">
        <v>1143</v>
      </c>
      <c r="EG13" s="30" t="s">
        <v>1144</v>
      </c>
      <c r="EH13" s="30" t="s">
        <v>606</v>
      </c>
      <c r="EI13" s="30" t="s">
        <v>607</v>
      </c>
      <c r="EJ13" s="30" t="s">
        <v>608</v>
      </c>
      <c r="EK13" s="30" t="s">
        <v>609</v>
      </c>
      <c r="EL13" s="30" t="s">
        <v>1146</v>
      </c>
      <c r="EM13" s="30" t="s">
        <v>1147</v>
      </c>
      <c r="EN13" s="30" t="s">
        <v>611</v>
      </c>
      <c r="EO13" s="30" t="s">
        <v>612</v>
      </c>
      <c r="EP13" s="30" t="s">
        <v>613</v>
      </c>
      <c r="EQ13" s="30" t="s">
        <v>614</v>
      </c>
      <c r="ER13" s="30" t="s">
        <v>615</v>
      </c>
      <c r="ES13" s="30" t="s">
        <v>616</v>
      </c>
      <c r="ET13" s="30" t="s">
        <v>617</v>
      </c>
      <c r="EU13" s="30" t="s">
        <v>618</v>
      </c>
      <c r="EV13" s="30" t="s">
        <v>619</v>
      </c>
      <c r="EW13" s="30" t="s">
        <v>676</v>
      </c>
      <c r="EX13" s="30" t="s">
        <v>620</v>
      </c>
      <c r="EY13" s="30" t="s">
        <v>621</v>
      </c>
      <c r="EZ13" s="30" t="s">
        <v>622</v>
      </c>
      <c r="FA13" s="30" t="s">
        <v>623</v>
      </c>
      <c r="FB13" s="30" t="s">
        <v>1152</v>
      </c>
      <c r="FC13" s="30" t="s">
        <v>1154</v>
      </c>
      <c r="FD13" s="30" t="s">
        <v>1155</v>
      </c>
      <c r="FE13" s="30" t="s">
        <v>1156</v>
      </c>
      <c r="FF13" s="33" t="s">
        <v>624</v>
      </c>
      <c r="FG13" s="46" t="s">
        <v>1161</v>
      </c>
      <c r="FH13" s="30" t="s">
        <v>625</v>
      </c>
      <c r="FI13" s="30" t="s">
        <v>144</v>
      </c>
      <c r="FJ13" s="30" t="s">
        <v>234</v>
      </c>
      <c r="FK13" s="30" t="s">
        <v>166</v>
      </c>
      <c r="FL13" s="30" t="s">
        <v>626</v>
      </c>
      <c r="FM13" s="30" t="s">
        <v>627</v>
      </c>
      <c r="FN13" s="30" t="s">
        <v>1159</v>
      </c>
      <c r="FO13" s="30" t="s">
        <v>1162</v>
      </c>
      <c r="FP13" s="30" t="s">
        <v>1163</v>
      </c>
      <c r="FQ13" s="30" t="s">
        <v>1164</v>
      </c>
      <c r="FR13" s="30" t="s">
        <v>629</v>
      </c>
      <c r="FS13" s="30" t="s">
        <v>630</v>
      </c>
      <c r="FT13" s="30" t="s">
        <v>1166</v>
      </c>
      <c r="FU13" s="30" t="s">
        <v>631</v>
      </c>
      <c r="FV13" s="30" t="s">
        <v>632</v>
      </c>
      <c r="FW13" s="30" t="s">
        <v>1168</v>
      </c>
      <c r="FX13" s="30" t="s">
        <v>1229</v>
      </c>
      <c r="FY13" s="30" t="s">
        <v>634</v>
      </c>
      <c r="FZ13" s="30" t="s">
        <v>635</v>
      </c>
      <c r="GA13" s="30" t="s">
        <v>636</v>
      </c>
      <c r="GB13" s="30" t="s">
        <v>637</v>
      </c>
      <c r="GC13" s="30" t="s">
        <v>1170</v>
      </c>
      <c r="GD13" s="33" t="s">
        <v>1172</v>
      </c>
      <c r="GE13" s="33" t="s">
        <v>1173</v>
      </c>
      <c r="GF13" s="33" t="s">
        <v>1174</v>
      </c>
      <c r="GG13" s="30" t="s">
        <v>638</v>
      </c>
      <c r="GH13" s="30" t="s">
        <v>639</v>
      </c>
      <c r="GI13" s="30" t="s">
        <v>640</v>
      </c>
      <c r="GJ13" s="30" t="s">
        <v>1177</v>
      </c>
      <c r="GK13" s="30" t="s">
        <v>1178</v>
      </c>
      <c r="GL13" s="30" t="s">
        <v>1179</v>
      </c>
      <c r="GM13" s="30" t="s">
        <v>641</v>
      </c>
      <c r="GN13" s="30" t="s">
        <v>642</v>
      </c>
      <c r="GO13" s="30" t="s">
        <v>643</v>
      </c>
      <c r="GP13" s="30" t="s">
        <v>1184</v>
      </c>
      <c r="GQ13" s="30" t="s">
        <v>1185</v>
      </c>
      <c r="GR13" s="30" t="s">
        <v>1186</v>
      </c>
      <c r="GS13" s="30" t="s">
        <v>677</v>
      </c>
      <c r="GT13" s="30" t="s">
        <v>644</v>
      </c>
      <c r="GU13" s="30" t="s">
        <v>645</v>
      </c>
      <c r="GV13" s="46" t="s">
        <v>1190</v>
      </c>
      <c r="GW13" s="46" t="s">
        <v>1191</v>
      </c>
      <c r="GX13" s="46" t="s">
        <v>1192</v>
      </c>
      <c r="GY13" s="30" t="s">
        <v>1195</v>
      </c>
      <c r="GZ13" s="30" t="s">
        <v>1196</v>
      </c>
      <c r="HA13" s="30" t="s">
        <v>1197</v>
      </c>
      <c r="HB13" s="30" t="s">
        <v>647</v>
      </c>
      <c r="HC13" s="30" t="s">
        <v>648</v>
      </c>
      <c r="HD13" s="30" t="s">
        <v>649</v>
      </c>
      <c r="HE13" s="30" t="s">
        <v>651</v>
      </c>
      <c r="HF13" s="30" t="s">
        <v>652</v>
      </c>
      <c r="HG13" s="30" t="s">
        <v>653</v>
      </c>
      <c r="HH13" s="46" t="s">
        <v>1202</v>
      </c>
      <c r="HI13" s="46" t="s">
        <v>1203</v>
      </c>
      <c r="HJ13" s="46" t="s">
        <v>1204</v>
      </c>
      <c r="HK13" s="30" t="s">
        <v>654</v>
      </c>
      <c r="HL13" s="30" t="s">
        <v>655</v>
      </c>
      <c r="HM13" s="30" t="s">
        <v>656</v>
      </c>
      <c r="HN13" s="30" t="s">
        <v>657</v>
      </c>
      <c r="HO13" s="30" t="s">
        <v>1209</v>
      </c>
      <c r="HP13" s="30" t="s">
        <v>658</v>
      </c>
      <c r="HQ13" s="30" t="s">
        <v>660</v>
      </c>
      <c r="HR13" s="30" t="s">
        <v>661</v>
      </c>
      <c r="HS13" s="30" t="s">
        <v>662</v>
      </c>
      <c r="HT13" s="33" t="s">
        <v>1212</v>
      </c>
      <c r="HU13" s="33" t="s">
        <v>1213</v>
      </c>
      <c r="HV13" s="33" t="s">
        <v>1214</v>
      </c>
      <c r="HW13" s="30" t="s">
        <v>520</v>
      </c>
      <c r="HX13" s="30" t="s">
        <v>663</v>
      </c>
      <c r="HY13" s="30" t="s">
        <v>664</v>
      </c>
      <c r="HZ13" s="30" t="s">
        <v>1217</v>
      </c>
      <c r="IA13" s="30" t="s">
        <v>1218</v>
      </c>
      <c r="IB13" s="30" t="s">
        <v>1219</v>
      </c>
      <c r="IC13" s="30" t="s">
        <v>1221</v>
      </c>
      <c r="ID13" s="30" t="s">
        <v>1222</v>
      </c>
      <c r="IE13" s="30" t="s">
        <v>1223</v>
      </c>
      <c r="IF13" s="30" t="s">
        <v>665</v>
      </c>
      <c r="IG13" s="30" t="s">
        <v>666</v>
      </c>
      <c r="IH13" s="30" t="s">
        <v>667</v>
      </c>
      <c r="II13" s="46" t="s">
        <v>160</v>
      </c>
      <c r="IJ13" s="46" t="s">
        <v>668</v>
      </c>
      <c r="IK13" s="46" t="s">
        <v>177</v>
      </c>
      <c r="IL13" s="30" t="s">
        <v>1226</v>
      </c>
      <c r="IM13" s="30" t="s">
        <v>1227</v>
      </c>
      <c r="IN13" s="30" t="s">
        <v>1228</v>
      </c>
      <c r="IO13" s="30" t="s">
        <v>1231</v>
      </c>
      <c r="IP13" s="30" t="s">
        <v>1232</v>
      </c>
      <c r="IQ13" s="30" t="s">
        <v>1233</v>
      </c>
      <c r="IR13" s="30" t="s">
        <v>670</v>
      </c>
      <c r="IS13" s="30" t="s">
        <v>671</v>
      </c>
      <c r="IT13" s="30" t="s">
        <v>672</v>
      </c>
    </row>
    <row r="14" spans="1:254" ht="15.75" x14ac:dyDescent="0.25">
      <c r="A14" s="44">
        <v>1</v>
      </c>
      <c r="B14" s="12"/>
      <c r="C14" s="5"/>
      <c r="D14" s="5"/>
      <c r="E14" s="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2"/>
      <c r="BX14" s="12"/>
      <c r="BY14" s="12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39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5" t="s">
        <v>141</v>
      </c>
      <c r="B39" s="86"/>
      <c r="C39" s="3">
        <f>SUM(C36:C38)</f>
        <v>0</v>
      </c>
      <c r="D39" s="3">
        <f t="shared" ref="D39:N39" si="0">SUM(D36:D38)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ref="O39:AL39" si="1">SUM(O36:O38)</f>
        <v>0</v>
      </c>
      <c r="P39" s="3">
        <f t="shared" si="1"/>
        <v>0</v>
      </c>
      <c r="Q39" s="3">
        <f t="shared" si="1"/>
        <v>0</v>
      </c>
      <c r="R39" s="3">
        <f t="shared" si="1"/>
        <v>0</v>
      </c>
      <c r="S39" s="3">
        <f t="shared" si="1"/>
        <v>0</v>
      </c>
      <c r="T39" s="3">
        <f t="shared" si="1"/>
        <v>0</v>
      </c>
      <c r="U39" s="3">
        <f t="shared" si="1"/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ref="AM39:BW39" si="2">SUM(AM36:AM38)</f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si="2"/>
        <v>0</v>
      </c>
      <c r="AS39" s="3">
        <f t="shared" si="2"/>
        <v>0</v>
      </c>
      <c r="AT39" s="3">
        <f t="shared" si="2"/>
        <v>0</v>
      </c>
      <c r="AU39" s="3">
        <f t="shared" si="2"/>
        <v>0</v>
      </c>
      <c r="AV39" s="3">
        <f t="shared" si="2"/>
        <v>0</v>
      </c>
      <c r="AW39" s="3">
        <f t="shared" si="2"/>
        <v>0</v>
      </c>
      <c r="AX39" s="3">
        <f t="shared" si="2"/>
        <v>0</v>
      </c>
      <c r="AY39" s="3">
        <f t="shared" si="2"/>
        <v>0</v>
      </c>
      <c r="AZ39" s="3">
        <f t="shared" si="2"/>
        <v>0</v>
      </c>
      <c r="BA39" s="3">
        <f t="shared" si="2"/>
        <v>0</v>
      </c>
      <c r="BB39" s="3">
        <f t="shared" si="2"/>
        <v>0</v>
      </c>
      <c r="BC39" s="3">
        <f t="shared" si="2"/>
        <v>0</v>
      </c>
      <c r="BD39" s="3">
        <f t="shared" si="2"/>
        <v>0</v>
      </c>
      <c r="BE39" s="3">
        <f t="shared" si="2"/>
        <v>0</v>
      </c>
      <c r="BF39" s="3">
        <f t="shared" si="2"/>
        <v>0</v>
      </c>
      <c r="BG39" s="3">
        <f t="shared" si="2"/>
        <v>0</v>
      </c>
      <c r="BH39" s="3">
        <f>SUM(BH36:BH38)</f>
        <v>0</v>
      </c>
      <c r="BI39" s="3">
        <f t="shared" si="2"/>
        <v>0</v>
      </c>
      <c r="BJ39" s="3">
        <f>SUM(BJ36:BJ38)</f>
        <v>0</v>
      </c>
      <c r="BK39" s="3">
        <f>SUM(BK36:BK38)</f>
        <v>0</v>
      </c>
      <c r="BL39" s="3">
        <f t="shared" ref="BL39" si="3">SUM(BL36:BL38)</f>
        <v>0</v>
      </c>
      <c r="BM39" s="3">
        <f>SUM(BM36:BM38)</f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ref="BX39:DI39" si="4">SUM(BX36:BX38)</f>
        <v>0</v>
      </c>
      <c r="BY39" s="3">
        <f t="shared" si="4"/>
        <v>0</v>
      </c>
      <c r="BZ39" s="3">
        <f t="shared" si="4"/>
        <v>0</v>
      </c>
      <c r="CA39" s="3">
        <f t="shared" si="4"/>
        <v>0</v>
      </c>
      <c r="CB39" s="3">
        <f t="shared" si="4"/>
        <v>0</v>
      </c>
      <c r="CC39" s="3">
        <f t="shared" si="4"/>
        <v>0</v>
      </c>
      <c r="CD39" s="3">
        <f t="shared" si="4"/>
        <v>0</v>
      </c>
      <c r="CE39" s="3">
        <f t="shared" si="4"/>
        <v>0</v>
      </c>
      <c r="CF39" s="3">
        <f t="shared" si="4"/>
        <v>0</v>
      </c>
      <c r="CG39" s="3">
        <f t="shared" si="4"/>
        <v>0</v>
      </c>
      <c r="CH39" s="3">
        <f t="shared" si="4"/>
        <v>0</v>
      </c>
      <c r="CI39" s="3">
        <f t="shared" si="4"/>
        <v>0</v>
      </c>
      <c r="CJ39" s="3">
        <f t="shared" si="4"/>
        <v>0</v>
      </c>
      <c r="CK39" s="3">
        <f t="shared" si="4"/>
        <v>0</v>
      </c>
      <c r="CL39" s="3">
        <f t="shared" si="4"/>
        <v>0</v>
      </c>
      <c r="CM39" s="3">
        <f t="shared" si="4"/>
        <v>0</v>
      </c>
      <c r="CN39" s="3">
        <f t="shared" si="4"/>
        <v>0</v>
      </c>
      <c r="CO39" s="3">
        <f t="shared" si="4"/>
        <v>0</v>
      </c>
      <c r="CP39" s="3">
        <f t="shared" si="4"/>
        <v>0</v>
      </c>
      <c r="CQ39" s="3">
        <f t="shared" si="4"/>
        <v>0</v>
      </c>
      <c r="CR39" s="3">
        <f t="shared" si="4"/>
        <v>0</v>
      </c>
      <c r="CS39" s="3">
        <f t="shared" si="4"/>
        <v>0</v>
      </c>
      <c r="CT39" s="3">
        <f t="shared" si="4"/>
        <v>0</v>
      </c>
      <c r="CU39" s="3">
        <f t="shared" si="4"/>
        <v>0</v>
      </c>
      <c r="CV39" s="3">
        <f t="shared" si="4"/>
        <v>0</v>
      </c>
      <c r="CW39" s="3">
        <f t="shared" si="4"/>
        <v>0</v>
      </c>
      <c r="CX39" s="3">
        <f t="shared" si="4"/>
        <v>0</v>
      </c>
      <c r="CY39" s="3">
        <f t="shared" si="4"/>
        <v>0</v>
      </c>
      <c r="CZ39" s="3">
        <f t="shared" si="4"/>
        <v>0</v>
      </c>
      <c r="DA39" s="3">
        <f t="shared" si="4"/>
        <v>0</v>
      </c>
      <c r="DB39" s="3">
        <f t="shared" si="4"/>
        <v>0</v>
      </c>
      <c r="DC39" s="3">
        <f t="shared" si="4"/>
        <v>0</v>
      </c>
      <c r="DD39" s="3">
        <f t="shared" si="4"/>
        <v>0</v>
      </c>
      <c r="DE39" s="3">
        <f t="shared" si="4"/>
        <v>0</v>
      </c>
      <c r="DF39" s="3">
        <f t="shared" si="4"/>
        <v>0</v>
      </c>
      <c r="DG39" s="3">
        <f t="shared" si="4"/>
        <v>0</v>
      </c>
      <c r="DH39" s="3">
        <f t="shared" si="4"/>
        <v>0</v>
      </c>
      <c r="DI39" s="3">
        <f t="shared" si="4"/>
        <v>0</v>
      </c>
      <c r="DJ39" s="3">
        <f t="shared" ref="DJ39:EG39" si="5">SUM(DJ36:DJ38)</f>
        <v>0</v>
      </c>
      <c r="DK39" s="3">
        <f t="shared" si="5"/>
        <v>0</v>
      </c>
      <c r="DL39" s="3">
        <f t="shared" si="5"/>
        <v>0</v>
      </c>
      <c r="DM39" s="3">
        <f t="shared" si="5"/>
        <v>0</v>
      </c>
      <c r="DN39" s="3">
        <f t="shared" si="5"/>
        <v>0</v>
      </c>
      <c r="DO39" s="3">
        <f t="shared" si="5"/>
        <v>0</v>
      </c>
      <c r="DP39" s="3">
        <f t="shared" si="5"/>
        <v>0</v>
      </c>
      <c r="DQ39" s="3">
        <f t="shared" si="5"/>
        <v>0</v>
      </c>
      <c r="DR39" s="3">
        <f t="shared" si="5"/>
        <v>0</v>
      </c>
      <c r="DS39" s="3">
        <f t="shared" si="5"/>
        <v>0</v>
      </c>
      <c r="DT39" s="3">
        <f t="shared" si="5"/>
        <v>0</v>
      </c>
      <c r="DU39" s="3">
        <f t="shared" si="5"/>
        <v>0</v>
      </c>
      <c r="DV39" s="3">
        <f t="shared" si="5"/>
        <v>0</v>
      </c>
      <c r="DW39" s="3">
        <f t="shared" si="5"/>
        <v>0</v>
      </c>
      <c r="DX39" s="3">
        <f t="shared" si="5"/>
        <v>0</v>
      </c>
      <c r="DY39" s="3">
        <f t="shared" si="5"/>
        <v>0</v>
      </c>
      <c r="DZ39" s="3">
        <f t="shared" si="5"/>
        <v>0</v>
      </c>
      <c r="EA39" s="3">
        <f t="shared" si="5"/>
        <v>0</v>
      </c>
      <c r="EB39" s="3">
        <f t="shared" si="5"/>
        <v>0</v>
      </c>
      <c r="EC39" s="3">
        <f t="shared" si="5"/>
        <v>0</v>
      </c>
      <c r="ED39" s="3">
        <f t="shared" si="5"/>
        <v>0</v>
      </c>
      <c r="EE39" s="3">
        <f t="shared" si="5"/>
        <v>0</v>
      </c>
      <c r="EF39" s="3">
        <f t="shared" si="5"/>
        <v>0</v>
      </c>
      <c r="EG39" s="3">
        <f t="shared" si="5"/>
        <v>0</v>
      </c>
      <c r="EH39" s="3">
        <f t="shared" ref="EH39:FX39" si="6">SUM(EH36:EH38)</f>
        <v>0</v>
      </c>
      <c r="EI39" s="3">
        <f t="shared" si="6"/>
        <v>0</v>
      </c>
      <c r="EJ39" s="3">
        <f t="shared" si="6"/>
        <v>0</v>
      </c>
      <c r="EK39" s="3">
        <f t="shared" si="6"/>
        <v>0</v>
      </c>
      <c r="EL39" s="3">
        <f t="shared" si="6"/>
        <v>0</v>
      </c>
      <c r="EM39" s="3">
        <f t="shared" si="6"/>
        <v>0</v>
      </c>
      <c r="EN39" s="3">
        <f t="shared" si="6"/>
        <v>0</v>
      </c>
      <c r="EO39" s="3">
        <f t="shared" si="6"/>
        <v>0</v>
      </c>
      <c r="EP39" s="3">
        <f t="shared" si="6"/>
        <v>0</v>
      </c>
      <c r="EQ39" s="3">
        <f t="shared" si="6"/>
        <v>0</v>
      </c>
      <c r="ER39" s="3">
        <f t="shared" si="6"/>
        <v>0</v>
      </c>
      <c r="ES39" s="3">
        <f t="shared" si="6"/>
        <v>0</v>
      </c>
      <c r="ET39" s="3">
        <f t="shared" si="6"/>
        <v>0</v>
      </c>
      <c r="EU39" s="3">
        <f t="shared" si="6"/>
        <v>0</v>
      </c>
      <c r="EV39" s="3">
        <f t="shared" si="6"/>
        <v>0</v>
      </c>
      <c r="EW39" s="3">
        <f t="shared" si="6"/>
        <v>0</v>
      </c>
      <c r="EX39" s="3">
        <f t="shared" si="6"/>
        <v>0</v>
      </c>
      <c r="EY39" s="3">
        <f t="shared" si="6"/>
        <v>0</v>
      </c>
      <c r="EZ39" s="3">
        <f t="shared" si="6"/>
        <v>0</v>
      </c>
      <c r="FA39" s="3">
        <f t="shared" si="6"/>
        <v>0</v>
      </c>
      <c r="FB39" s="3">
        <f t="shared" si="6"/>
        <v>0</v>
      </c>
      <c r="FC39" s="3">
        <f t="shared" si="6"/>
        <v>0</v>
      </c>
      <c r="FD39" s="3">
        <f t="shared" si="6"/>
        <v>0</v>
      </c>
      <c r="FE39" s="3">
        <f t="shared" si="6"/>
        <v>0</v>
      </c>
      <c r="FF39" s="3"/>
      <c r="FG39" s="3"/>
      <c r="FH39" s="3"/>
      <c r="FI39" s="3">
        <f t="shared" si="6"/>
        <v>0</v>
      </c>
      <c r="FJ39" s="3">
        <f t="shared" si="6"/>
        <v>0</v>
      </c>
      <c r="FK39" s="3">
        <f t="shared" si="6"/>
        <v>0</v>
      </c>
      <c r="FL39" s="3">
        <f t="shared" si="6"/>
        <v>0</v>
      </c>
      <c r="FM39" s="3">
        <f t="shared" si="6"/>
        <v>0</v>
      </c>
      <c r="FN39" s="3">
        <f t="shared" si="6"/>
        <v>0</v>
      </c>
      <c r="FO39" s="3"/>
      <c r="FP39" s="3"/>
      <c r="FQ39" s="3"/>
      <c r="FR39" s="3">
        <f t="shared" si="6"/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ref="FY39:HO39" si="7">SUM(FY36:FY38)</f>
        <v>0</v>
      </c>
      <c r="FZ39" s="3">
        <f t="shared" si="7"/>
        <v>0</v>
      </c>
      <c r="GA39" s="3">
        <f t="shared" si="7"/>
        <v>0</v>
      </c>
      <c r="GB39" s="3">
        <f t="shared" si="7"/>
        <v>0</v>
      </c>
      <c r="GC39" s="3">
        <f t="shared" si="7"/>
        <v>0</v>
      </c>
      <c r="GD39" s="3">
        <f t="shared" si="7"/>
        <v>0</v>
      </c>
      <c r="GE39" s="3">
        <f t="shared" si="7"/>
        <v>0</v>
      </c>
      <c r="GF39" s="3">
        <f t="shared" si="7"/>
        <v>0</v>
      </c>
      <c r="GG39" s="3">
        <f t="shared" si="7"/>
        <v>0</v>
      </c>
      <c r="GH39" s="3">
        <f t="shared" si="7"/>
        <v>0</v>
      </c>
      <c r="GI39" s="3">
        <f t="shared" si="7"/>
        <v>0</v>
      </c>
      <c r="GJ39" s="3">
        <f t="shared" si="7"/>
        <v>0</v>
      </c>
      <c r="GK39" s="3">
        <f t="shared" si="7"/>
        <v>0</v>
      </c>
      <c r="GL39" s="3">
        <f t="shared" si="7"/>
        <v>0</v>
      </c>
      <c r="GM39" s="3">
        <f t="shared" si="7"/>
        <v>0</v>
      </c>
      <c r="GN39" s="3">
        <f t="shared" si="7"/>
        <v>0</v>
      </c>
      <c r="GO39" s="3">
        <f t="shared" si="7"/>
        <v>0</v>
      </c>
      <c r="GP39" s="3">
        <f t="shared" si="7"/>
        <v>0</v>
      </c>
      <c r="GQ39" s="3">
        <f t="shared" si="7"/>
        <v>0</v>
      </c>
      <c r="GR39" s="3">
        <f t="shared" si="7"/>
        <v>0</v>
      </c>
      <c r="GS39" s="3">
        <f t="shared" si="7"/>
        <v>0</v>
      </c>
      <c r="GT39" s="3">
        <f t="shared" si="7"/>
        <v>0</v>
      </c>
      <c r="GU39" s="3">
        <f t="shared" si="7"/>
        <v>0</v>
      </c>
      <c r="GV39" s="3">
        <f t="shared" si="7"/>
        <v>0</v>
      </c>
      <c r="GW39" s="3">
        <f t="shared" si="7"/>
        <v>0</v>
      </c>
      <c r="GX39" s="3">
        <f t="shared" si="7"/>
        <v>0</v>
      </c>
      <c r="GY39" s="3">
        <f t="shared" si="7"/>
        <v>0</v>
      </c>
      <c r="GZ39" s="3">
        <f t="shared" si="7"/>
        <v>0</v>
      </c>
      <c r="HA39" s="3">
        <f t="shared" si="7"/>
        <v>0</v>
      </c>
      <c r="HB39" s="3">
        <f t="shared" si="7"/>
        <v>0</v>
      </c>
      <c r="HC39" s="3">
        <f t="shared" si="7"/>
        <v>0</v>
      </c>
      <c r="HD39" s="3">
        <f t="shared" si="7"/>
        <v>0</v>
      </c>
      <c r="HE39" s="3">
        <f t="shared" si="7"/>
        <v>0</v>
      </c>
      <c r="HF39" s="3">
        <f t="shared" si="7"/>
        <v>0</v>
      </c>
      <c r="HG39" s="3">
        <f t="shared" si="7"/>
        <v>0</v>
      </c>
      <c r="HH39" s="3">
        <f t="shared" si="7"/>
        <v>0</v>
      </c>
      <c r="HI39" s="3">
        <f t="shared" si="7"/>
        <v>0</v>
      </c>
      <c r="HJ39" s="3">
        <f t="shared" si="7"/>
        <v>0</v>
      </c>
      <c r="HK39" s="3">
        <f t="shared" si="7"/>
        <v>0</v>
      </c>
      <c r="HL39" s="3">
        <f t="shared" si="7"/>
        <v>0</v>
      </c>
      <c r="HM39" s="3">
        <f t="shared" si="7"/>
        <v>0</v>
      </c>
      <c r="HN39" s="3">
        <f t="shared" si="7"/>
        <v>0</v>
      </c>
      <c r="HO39" s="3">
        <f t="shared" si="7"/>
        <v>0</v>
      </c>
      <c r="HP39" s="3">
        <f t="shared" ref="HP39:IK39" si="8">SUM(HP36:HP38)</f>
        <v>0</v>
      </c>
      <c r="HQ39" s="3">
        <f t="shared" si="8"/>
        <v>0</v>
      </c>
      <c r="HR39" s="3">
        <f t="shared" si="8"/>
        <v>0</v>
      </c>
      <c r="HS39" s="3">
        <f t="shared" si="8"/>
        <v>0</v>
      </c>
      <c r="HT39" s="3">
        <f t="shared" si="8"/>
        <v>0</v>
      </c>
      <c r="HU39" s="3">
        <f t="shared" si="8"/>
        <v>0</v>
      </c>
      <c r="HV39" s="3">
        <f t="shared" si="8"/>
        <v>0</v>
      </c>
      <c r="HW39" s="3">
        <f t="shared" si="8"/>
        <v>0</v>
      </c>
      <c r="HX39" s="3">
        <f t="shared" si="8"/>
        <v>0</v>
      </c>
      <c r="HY39" s="3">
        <f t="shared" si="8"/>
        <v>0</v>
      </c>
      <c r="HZ39" s="3">
        <f t="shared" si="8"/>
        <v>0</v>
      </c>
      <c r="IA39" s="3">
        <f t="shared" si="8"/>
        <v>0</v>
      </c>
      <c r="IB39" s="3">
        <f t="shared" si="8"/>
        <v>0</v>
      </c>
      <c r="IC39" s="3">
        <f t="shared" si="8"/>
        <v>0</v>
      </c>
      <c r="ID39" s="3">
        <f t="shared" si="8"/>
        <v>0</v>
      </c>
      <c r="IE39" s="3">
        <f t="shared" si="8"/>
        <v>0</v>
      </c>
      <c r="IF39" s="3">
        <f t="shared" si="8"/>
        <v>0</v>
      </c>
      <c r="IG39" s="3">
        <f t="shared" si="8"/>
        <v>0</v>
      </c>
      <c r="IH39" s="3">
        <f t="shared" si="8"/>
        <v>0</v>
      </c>
      <c r="II39" s="3">
        <f t="shared" si="8"/>
        <v>0</v>
      </c>
      <c r="IJ39" s="3">
        <f t="shared" si="8"/>
        <v>0</v>
      </c>
      <c r="IK39" s="3">
        <f t="shared" si="8"/>
        <v>0</v>
      </c>
      <c r="IL39" s="3">
        <f t="shared" ref="IL39:IQ39" si="9">SUM(IL36:IL38)</f>
        <v>0</v>
      </c>
      <c r="IM39" s="3">
        <f t="shared" si="9"/>
        <v>0</v>
      </c>
      <c r="IN39" s="3">
        <f t="shared" si="9"/>
        <v>0</v>
      </c>
      <c r="IO39" s="3">
        <f t="shared" si="9"/>
        <v>0</v>
      </c>
      <c r="IP39" s="3">
        <f t="shared" si="9"/>
        <v>0</v>
      </c>
      <c r="IQ39" s="3">
        <f t="shared" si="9"/>
        <v>0</v>
      </c>
      <c r="IR39" s="3">
        <f t="shared" ref="IR39:IT39" si="10">SUM(IR36:IR38)</f>
        <v>0</v>
      </c>
      <c r="IS39" s="3">
        <f t="shared" si="10"/>
        <v>0</v>
      </c>
      <c r="IT39" s="3">
        <f t="shared" si="10"/>
        <v>0</v>
      </c>
    </row>
    <row r="40" spans="1:254" ht="44.45" customHeight="1" x14ac:dyDescent="0.25">
      <c r="A40" s="87" t="s">
        <v>703</v>
      </c>
      <c r="B40" s="88"/>
      <c r="C40" s="10">
        <f>C39/25%</f>
        <v>0</v>
      </c>
      <c r="D40" s="10">
        <f t="shared" ref="D40:N40" si="11">D39/25%</f>
        <v>0</v>
      </c>
      <c r="E40" s="10">
        <f t="shared" si="11"/>
        <v>0</v>
      </c>
      <c r="F40" s="10">
        <f t="shared" si="11"/>
        <v>0</v>
      </c>
      <c r="G40" s="10">
        <f t="shared" si="11"/>
        <v>0</v>
      </c>
      <c r="H40" s="10">
        <f t="shared" si="11"/>
        <v>0</v>
      </c>
      <c r="I40" s="10">
        <f t="shared" si="11"/>
        <v>0</v>
      </c>
      <c r="J40" s="10">
        <f t="shared" si="11"/>
        <v>0</v>
      </c>
      <c r="K40" s="10">
        <f t="shared" si="11"/>
        <v>0</v>
      </c>
      <c r="L40" s="10">
        <f t="shared" si="11"/>
        <v>0</v>
      </c>
      <c r="M40" s="10">
        <f t="shared" si="11"/>
        <v>0</v>
      </c>
      <c r="N40" s="10">
        <f t="shared" si="11"/>
        <v>0</v>
      </c>
      <c r="O40" s="10">
        <f t="shared" ref="O40:AL40" si="12">O39/25%</f>
        <v>0</v>
      </c>
      <c r="P40" s="10">
        <f t="shared" si="12"/>
        <v>0</v>
      </c>
      <c r="Q40" s="10">
        <f t="shared" si="12"/>
        <v>0</v>
      </c>
      <c r="R40" s="10">
        <f t="shared" si="12"/>
        <v>0</v>
      </c>
      <c r="S40" s="10">
        <f t="shared" si="12"/>
        <v>0</v>
      </c>
      <c r="T40" s="10">
        <f t="shared" si="12"/>
        <v>0</v>
      </c>
      <c r="U40" s="10">
        <f t="shared" si="12"/>
        <v>0</v>
      </c>
      <c r="V40" s="10">
        <f t="shared" si="12"/>
        <v>0</v>
      </c>
      <c r="W40" s="10">
        <f t="shared" si="12"/>
        <v>0</v>
      </c>
      <c r="X40" s="10">
        <f t="shared" si="12"/>
        <v>0</v>
      </c>
      <c r="Y40" s="10">
        <f t="shared" si="12"/>
        <v>0</v>
      </c>
      <c r="Z40" s="10">
        <f t="shared" si="12"/>
        <v>0</v>
      </c>
      <c r="AA40" s="10">
        <f t="shared" si="12"/>
        <v>0</v>
      </c>
      <c r="AB40" s="10">
        <f t="shared" si="12"/>
        <v>0</v>
      </c>
      <c r="AC40" s="10">
        <f t="shared" si="12"/>
        <v>0</v>
      </c>
      <c r="AD40" s="10">
        <f t="shared" si="12"/>
        <v>0</v>
      </c>
      <c r="AE40" s="10">
        <f t="shared" si="12"/>
        <v>0</v>
      </c>
      <c r="AF40" s="10">
        <f t="shared" si="12"/>
        <v>0</v>
      </c>
      <c r="AG40" s="10">
        <f t="shared" si="12"/>
        <v>0</v>
      </c>
      <c r="AH40" s="10">
        <f t="shared" si="12"/>
        <v>0</v>
      </c>
      <c r="AI40" s="10">
        <f t="shared" si="12"/>
        <v>0</v>
      </c>
      <c r="AJ40" s="10">
        <f t="shared" si="12"/>
        <v>0</v>
      </c>
      <c r="AK40" s="10">
        <f t="shared" si="12"/>
        <v>0</v>
      </c>
      <c r="AL40" s="10">
        <f t="shared" si="12"/>
        <v>0</v>
      </c>
      <c r="AM40" s="10">
        <f t="shared" ref="AM40:BW40" si="13">AM39/25%</f>
        <v>0</v>
      </c>
      <c r="AN40" s="10">
        <f t="shared" si="13"/>
        <v>0</v>
      </c>
      <c r="AO40" s="10">
        <f t="shared" si="13"/>
        <v>0</v>
      </c>
      <c r="AP40" s="10">
        <f t="shared" si="13"/>
        <v>0</v>
      </c>
      <c r="AQ40" s="10">
        <f t="shared" si="13"/>
        <v>0</v>
      </c>
      <c r="AR40" s="10">
        <f t="shared" si="13"/>
        <v>0</v>
      </c>
      <c r="AS40" s="10">
        <f t="shared" si="13"/>
        <v>0</v>
      </c>
      <c r="AT40" s="10">
        <f t="shared" si="13"/>
        <v>0</v>
      </c>
      <c r="AU40" s="10">
        <f t="shared" si="13"/>
        <v>0</v>
      </c>
      <c r="AV40" s="10">
        <f t="shared" si="13"/>
        <v>0</v>
      </c>
      <c r="AW40" s="10">
        <f t="shared" si="13"/>
        <v>0</v>
      </c>
      <c r="AX40" s="10">
        <f t="shared" si="13"/>
        <v>0</v>
      </c>
      <c r="AY40" s="10">
        <f t="shared" si="13"/>
        <v>0</v>
      </c>
      <c r="AZ40" s="10">
        <f t="shared" si="13"/>
        <v>0</v>
      </c>
      <c r="BA40" s="10">
        <f t="shared" si="13"/>
        <v>0</v>
      </c>
      <c r="BB40" s="10">
        <f t="shared" si="13"/>
        <v>0</v>
      </c>
      <c r="BC40" s="10">
        <f t="shared" si="13"/>
        <v>0</v>
      </c>
      <c r="BD40" s="10">
        <f t="shared" si="13"/>
        <v>0</v>
      </c>
      <c r="BE40" s="10">
        <f t="shared" si="13"/>
        <v>0</v>
      </c>
      <c r="BF40" s="10">
        <f t="shared" si="13"/>
        <v>0</v>
      </c>
      <c r="BG40" s="10">
        <f t="shared" si="13"/>
        <v>0</v>
      </c>
      <c r="BH40" s="10">
        <f t="shared" si="13"/>
        <v>0</v>
      </c>
      <c r="BI40" s="10">
        <f t="shared" si="13"/>
        <v>0</v>
      </c>
      <c r="BJ40" s="10">
        <f>BJ39/25%</f>
        <v>0</v>
      </c>
      <c r="BK40" s="10">
        <f t="shared" ref="BK40:BL40" si="14">BK39/25%</f>
        <v>0</v>
      </c>
      <c r="BL40" s="10">
        <f t="shared" si="14"/>
        <v>0</v>
      </c>
      <c r="BM40" s="10">
        <f>BM39/25%</f>
        <v>0</v>
      </c>
      <c r="BN40" s="10">
        <f t="shared" si="13"/>
        <v>0</v>
      </c>
      <c r="BO40" s="10">
        <f t="shared" si="13"/>
        <v>0</v>
      </c>
      <c r="BP40" s="10">
        <f t="shared" si="13"/>
        <v>0</v>
      </c>
      <c r="BQ40" s="10">
        <f t="shared" si="13"/>
        <v>0</v>
      </c>
      <c r="BR40" s="10">
        <f t="shared" si="13"/>
        <v>0</v>
      </c>
      <c r="BS40" s="10">
        <f t="shared" si="13"/>
        <v>0</v>
      </c>
      <c r="BT40" s="10">
        <f t="shared" si="13"/>
        <v>0</v>
      </c>
      <c r="BU40" s="10">
        <f t="shared" si="13"/>
        <v>0</v>
      </c>
      <c r="BV40" s="10">
        <f t="shared" si="13"/>
        <v>0</v>
      </c>
      <c r="BW40" s="10">
        <f t="shared" si="13"/>
        <v>0</v>
      </c>
      <c r="BX40" s="10">
        <f t="shared" ref="BX40:DI40" si="15">BX39/25%</f>
        <v>0</v>
      </c>
      <c r="BY40" s="10">
        <f t="shared" si="15"/>
        <v>0</v>
      </c>
      <c r="BZ40" s="10">
        <f t="shared" si="15"/>
        <v>0</v>
      </c>
      <c r="CA40" s="10">
        <f t="shared" si="15"/>
        <v>0</v>
      </c>
      <c r="CB40" s="10">
        <f t="shared" si="15"/>
        <v>0</v>
      </c>
      <c r="CC40" s="10">
        <f t="shared" si="15"/>
        <v>0</v>
      </c>
      <c r="CD40" s="10">
        <f t="shared" si="15"/>
        <v>0</v>
      </c>
      <c r="CE40" s="10">
        <f t="shared" si="15"/>
        <v>0</v>
      </c>
      <c r="CF40" s="10">
        <f t="shared" si="15"/>
        <v>0</v>
      </c>
      <c r="CG40" s="10">
        <f t="shared" si="15"/>
        <v>0</v>
      </c>
      <c r="CH40" s="10">
        <f t="shared" si="15"/>
        <v>0</v>
      </c>
      <c r="CI40" s="10">
        <f t="shared" si="15"/>
        <v>0</v>
      </c>
      <c r="CJ40" s="10">
        <f t="shared" si="15"/>
        <v>0</v>
      </c>
      <c r="CK40" s="10">
        <f t="shared" si="15"/>
        <v>0</v>
      </c>
      <c r="CL40" s="10">
        <f t="shared" si="15"/>
        <v>0</v>
      </c>
      <c r="CM40" s="10">
        <f t="shared" si="15"/>
        <v>0</v>
      </c>
      <c r="CN40" s="10">
        <f t="shared" si="15"/>
        <v>0</v>
      </c>
      <c r="CO40" s="10">
        <f t="shared" si="15"/>
        <v>0</v>
      </c>
      <c r="CP40" s="10">
        <f t="shared" si="15"/>
        <v>0</v>
      </c>
      <c r="CQ40" s="10">
        <f t="shared" si="15"/>
        <v>0</v>
      </c>
      <c r="CR40" s="10">
        <f t="shared" si="15"/>
        <v>0</v>
      </c>
      <c r="CS40" s="10">
        <f t="shared" si="15"/>
        <v>0</v>
      </c>
      <c r="CT40" s="10">
        <f t="shared" si="15"/>
        <v>0</v>
      </c>
      <c r="CU40" s="10">
        <f t="shared" si="15"/>
        <v>0</v>
      </c>
      <c r="CV40" s="10">
        <f t="shared" si="15"/>
        <v>0</v>
      </c>
      <c r="CW40" s="10">
        <f t="shared" si="15"/>
        <v>0</v>
      </c>
      <c r="CX40" s="10">
        <f t="shared" si="15"/>
        <v>0</v>
      </c>
      <c r="CY40" s="10">
        <f t="shared" si="15"/>
        <v>0</v>
      </c>
      <c r="CZ40" s="10">
        <f t="shared" si="15"/>
        <v>0</v>
      </c>
      <c r="DA40" s="10">
        <f t="shared" si="15"/>
        <v>0</v>
      </c>
      <c r="DB40" s="10">
        <f t="shared" si="15"/>
        <v>0</v>
      </c>
      <c r="DC40" s="10">
        <f t="shared" si="15"/>
        <v>0</v>
      </c>
      <c r="DD40" s="10">
        <f t="shared" si="15"/>
        <v>0</v>
      </c>
      <c r="DE40" s="10">
        <f t="shared" si="15"/>
        <v>0</v>
      </c>
      <c r="DF40" s="10">
        <f t="shared" si="15"/>
        <v>0</v>
      </c>
      <c r="DG40" s="10">
        <f t="shared" si="15"/>
        <v>0</v>
      </c>
      <c r="DH40" s="10">
        <f t="shared" si="15"/>
        <v>0</v>
      </c>
      <c r="DI40" s="10">
        <f t="shared" si="15"/>
        <v>0</v>
      </c>
      <c r="DJ40" s="10">
        <f t="shared" ref="DJ40:EG40" si="16">DJ39/25%</f>
        <v>0</v>
      </c>
      <c r="DK40" s="10">
        <f t="shared" si="16"/>
        <v>0</v>
      </c>
      <c r="DL40" s="10">
        <f t="shared" si="16"/>
        <v>0</v>
      </c>
      <c r="DM40" s="10">
        <f t="shared" si="16"/>
        <v>0</v>
      </c>
      <c r="DN40" s="10">
        <f t="shared" si="16"/>
        <v>0</v>
      </c>
      <c r="DO40" s="10">
        <f t="shared" si="16"/>
        <v>0</v>
      </c>
      <c r="DP40" s="10">
        <f t="shared" si="16"/>
        <v>0</v>
      </c>
      <c r="DQ40" s="10">
        <f t="shared" si="16"/>
        <v>0</v>
      </c>
      <c r="DR40" s="10">
        <f t="shared" si="16"/>
        <v>0</v>
      </c>
      <c r="DS40" s="10">
        <f t="shared" si="16"/>
        <v>0</v>
      </c>
      <c r="DT40" s="10">
        <f t="shared" si="16"/>
        <v>0</v>
      </c>
      <c r="DU40" s="10">
        <f t="shared" si="16"/>
        <v>0</v>
      </c>
      <c r="DV40" s="10">
        <f t="shared" si="16"/>
        <v>0</v>
      </c>
      <c r="DW40" s="10">
        <f t="shared" si="16"/>
        <v>0</v>
      </c>
      <c r="DX40" s="10">
        <f t="shared" si="16"/>
        <v>0</v>
      </c>
      <c r="DY40" s="10">
        <f t="shared" si="16"/>
        <v>0</v>
      </c>
      <c r="DZ40" s="10">
        <f t="shared" si="16"/>
        <v>0</v>
      </c>
      <c r="EA40" s="10">
        <f t="shared" si="16"/>
        <v>0</v>
      </c>
      <c r="EB40" s="10">
        <f t="shared" si="16"/>
        <v>0</v>
      </c>
      <c r="EC40" s="10">
        <f t="shared" si="16"/>
        <v>0</v>
      </c>
      <c r="ED40" s="10">
        <f t="shared" si="16"/>
        <v>0</v>
      </c>
      <c r="EE40" s="10">
        <f t="shared" si="16"/>
        <v>0</v>
      </c>
      <c r="EF40" s="10">
        <f t="shared" si="16"/>
        <v>0</v>
      </c>
      <c r="EG40" s="10">
        <f t="shared" si="16"/>
        <v>0</v>
      </c>
      <c r="EH40" s="10">
        <f t="shared" ref="EH40:FX40" si="17">EH39/25%</f>
        <v>0</v>
      </c>
      <c r="EI40" s="10">
        <f t="shared" si="17"/>
        <v>0</v>
      </c>
      <c r="EJ40" s="10">
        <f t="shared" si="17"/>
        <v>0</v>
      </c>
      <c r="EK40" s="10">
        <f t="shared" si="17"/>
        <v>0</v>
      </c>
      <c r="EL40" s="10">
        <f t="shared" si="17"/>
        <v>0</v>
      </c>
      <c r="EM40" s="10">
        <f t="shared" si="17"/>
        <v>0</v>
      </c>
      <c r="EN40" s="10">
        <f t="shared" si="17"/>
        <v>0</v>
      </c>
      <c r="EO40" s="10">
        <f t="shared" si="17"/>
        <v>0</v>
      </c>
      <c r="EP40" s="10">
        <f t="shared" si="17"/>
        <v>0</v>
      </c>
      <c r="EQ40" s="10">
        <f t="shared" si="17"/>
        <v>0</v>
      </c>
      <c r="ER40" s="10">
        <f t="shared" si="17"/>
        <v>0</v>
      </c>
      <c r="ES40" s="10">
        <f t="shared" si="17"/>
        <v>0</v>
      </c>
      <c r="ET40" s="10">
        <f t="shared" si="17"/>
        <v>0</v>
      </c>
      <c r="EU40" s="10">
        <f t="shared" si="17"/>
        <v>0</v>
      </c>
      <c r="EV40" s="10">
        <f t="shared" si="17"/>
        <v>0</v>
      </c>
      <c r="EW40" s="10">
        <f t="shared" si="17"/>
        <v>0</v>
      </c>
      <c r="EX40" s="10">
        <f t="shared" si="17"/>
        <v>0</v>
      </c>
      <c r="EY40" s="10">
        <f t="shared" si="17"/>
        <v>0</v>
      </c>
      <c r="EZ40" s="10">
        <f t="shared" si="17"/>
        <v>0</v>
      </c>
      <c r="FA40" s="10">
        <f t="shared" si="17"/>
        <v>0</v>
      </c>
      <c r="FB40" s="10">
        <f t="shared" si="17"/>
        <v>0</v>
      </c>
      <c r="FC40" s="10">
        <f t="shared" si="17"/>
        <v>0</v>
      </c>
      <c r="FD40" s="10">
        <f t="shared" si="17"/>
        <v>0</v>
      </c>
      <c r="FE40" s="10">
        <f t="shared" si="17"/>
        <v>0</v>
      </c>
      <c r="FF40" s="10"/>
      <c r="FG40" s="10"/>
      <c r="FH40" s="10"/>
      <c r="FI40" s="10">
        <f t="shared" si="17"/>
        <v>0</v>
      </c>
      <c r="FJ40" s="10">
        <f t="shared" si="17"/>
        <v>0</v>
      </c>
      <c r="FK40" s="10">
        <f t="shared" si="17"/>
        <v>0</v>
      </c>
      <c r="FL40" s="10">
        <f t="shared" si="17"/>
        <v>0</v>
      </c>
      <c r="FM40" s="10">
        <f t="shared" si="17"/>
        <v>0</v>
      </c>
      <c r="FN40" s="10">
        <f t="shared" si="17"/>
        <v>0</v>
      </c>
      <c r="FO40" s="10"/>
      <c r="FP40" s="10"/>
      <c r="FQ40" s="10"/>
      <c r="FR40" s="10">
        <f t="shared" si="17"/>
        <v>0</v>
      </c>
      <c r="FS40" s="10">
        <f t="shared" si="17"/>
        <v>0</v>
      </c>
      <c r="FT40" s="10">
        <f t="shared" si="17"/>
        <v>0</v>
      </c>
      <c r="FU40" s="10">
        <f t="shared" si="17"/>
        <v>0</v>
      </c>
      <c r="FV40" s="10">
        <f t="shared" si="17"/>
        <v>0</v>
      </c>
      <c r="FW40" s="10">
        <f t="shared" si="17"/>
        <v>0</v>
      </c>
      <c r="FX40" s="10">
        <f t="shared" si="17"/>
        <v>0</v>
      </c>
      <c r="FY40" s="10">
        <f t="shared" ref="FY40:HO40" si="18">FY39/25%</f>
        <v>0</v>
      </c>
      <c r="FZ40" s="10">
        <f t="shared" si="18"/>
        <v>0</v>
      </c>
      <c r="GA40" s="10">
        <f t="shared" si="18"/>
        <v>0</v>
      </c>
      <c r="GB40" s="10">
        <f t="shared" si="18"/>
        <v>0</v>
      </c>
      <c r="GC40" s="10">
        <f t="shared" si="18"/>
        <v>0</v>
      </c>
      <c r="GD40" s="10">
        <f t="shared" si="18"/>
        <v>0</v>
      </c>
      <c r="GE40" s="10">
        <f t="shared" si="18"/>
        <v>0</v>
      </c>
      <c r="GF40" s="10">
        <f t="shared" si="18"/>
        <v>0</v>
      </c>
      <c r="GG40" s="10">
        <f t="shared" si="18"/>
        <v>0</v>
      </c>
      <c r="GH40" s="10">
        <f t="shared" si="18"/>
        <v>0</v>
      </c>
      <c r="GI40" s="10">
        <f t="shared" si="18"/>
        <v>0</v>
      </c>
      <c r="GJ40" s="10">
        <f t="shared" si="18"/>
        <v>0</v>
      </c>
      <c r="GK40" s="10">
        <f t="shared" si="18"/>
        <v>0</v>
      </c>
      <c r="GL40" s="10">
        <f t="shared" si="18"/>
        <v>0</v>
      </c>
      <c r="GM40" s="10">
        <f t="shared" si="18"/>
        <v>0</v>
      </c>
      <c r="GN40" s="10">
        <f t="shared" si="18"/>
        <v>0</v>
      </c>
      <c r="GO40" s="10">
        <f t="shared" si="18"/>
        <v>0</v>
      </c>
      <c r="GP40" s="10">
        <f t="shared" si="18"/>
        <v>0</v>
      </c>
      <c r="GQ40" s="10">
        <f t="shared" si="18"/>
        <v>0</v>
      </c>
      <c r="GR40" s="10">
        <f t="shared" si="18"/>
        <v>0</v>
      </c>
      <c r="GS40" s="10">
        <f t="shared" si="18"/>
        <v>0</v>
      </c>
      <c r="GT40" s="10">
        <f t="shared" si="18"/>
        <v>0</v>
      </c>
      <c r="GU40" s="10">
        <f t="shared" si="18"/>
        <v>0</v>
      </c>
      <c r="GV40" s="10">
        <f t="shared" si="18"/>
        <v>0</v>
      </c>
      <c r="GW40" s="10">
        <f t="shared" si="18"/>
        <v>0</v>
      </c>
      <c r="GX40" s="10">
        <f t="shared" si="18"/>
        <v>0</v>
      </c>
      <c r="GY40" s="10">
        <f t="shared" si="18"/>
        <v>0</v>
      </c>
      <c r="GZ40" s="10">
        <f t="shared" si="18"/>
        <v>0</v>
      </c>
      <c r="HA40" s="10">
        <f t="shared" si="18"/>
        <v>0</v>
      </c>
      <c r="HB40" s="10">
        <f t="shared" si="18"/>
        <v>0</v>
      </c>
      <c r="HC40" s="10">
        <f t="shared" si="18"/>
        <v>0</v>
      </c>
      <c r="HD40" s="10">
        <f t="shared" si="18"/>
        <v>0</v>
      </c>
      <c r="HE40" s="10">
        <f t="shared" si="18"/>
        <v>0</v>
      </c>
      <c r="HF40" s="10">
        <f t="shared" si="18"/>
        <v>0</v>
      </c>
      <c r="HG40" s="10">
        <f t="shared" si="18"/>
        <v>0</v>
      </c>
      <c r="HH40" s="10">
        <f t="shared" si="18"/>
        <v>0</v>
      </c>
      <c r="HI40" s="10">
        <f t="shared" si="18"/>
        <v>0</v>
      </c>
      <c r="HJ40" s="10">
        <f t="shared" si="18"/>
        <v>0</v>
      </c>
      <c r="HK40" s="10">
        <f t="shared" si="18"/>
        <v>0</v>
      </c>
      <c r="HL40" s="10">
        <f t="shared" si="18"/>
        <v>0</v>
      </c>
      <c r="HM40" s="10">
        <f t="shared" si="18"/>
        <v>0</v>
      </c>
      <c r="HN40" s="10">
        <f t="shared" si="18"/>
        <v>0</v>
      </c>
      <c r="HO40" s="10">
        <f t="shared" si="18"/>
        <v>0</v>
      </c>
      <c r="HP40" s="10">
        <f t="shared" ref="HP40:IK40" si="19">HP39/25%</f>
        <v>0</v>
      </c>
      <c r="HQ40" s="10">
        <f t="shared" si="19"/>
        <v>0</v>
      </c>
      <c r="HR40" s="10">
        <f t="shared" si="19"/>
        <v>0</v>
      </c>
      <c r="HS40" s="10">
        <f t="shared" si="19"/>
        <v>0</v>
      </c>
      <c r="HT40" s="10">
        <f t="shared" si="19"/>
        <v>0</v>
      </c>
      <c r="HU40" s="10">
        <f t="shared" si="19"/>
        <v>0</v>
      </c>
      <c r="HV40" s="10">
        <f t="shared" si="19"/>
        <v>0</v>
      </c>
      <c r="HW40" s="10">
        <f t="shared" si="19"/>
        <v>0</v>
      </c>
      <c r="HX40" s="10">
        <f t="shared" si="19"/>
        <v>0</v>
      </c>
      <c r="HY40" s="10">
        <f t="shared" si="19"/>
        <v>0</v>
      </c>
      <c r="HZ40" s="10">
        <f t="shared" si="19"/>
        <v>0</v>
      </c>
      <c r="IA40" s="10">
        <f t="shared" si="19"/>
        <v>0</v>
      </c>
      <c r="IB40" s="10">
        <f t="shared" si="19"/>
        <v>0</v>
      </c>
      <c r="IC40" s="10">
        <f t="shared" si="19"/>
        <v>0</v>
      </c>
      <c r="ID40" s="10">
        <f t="shared" si="19"/>
        <v>0</v>
      </c>
      <c r="IE40" s="10">
        <f t="shared" si="19"/>
        <v>0</v>
      </c>
      <c r="IF40" s="10">
        <f t="shared" si="19"/>
        <v>0</v>
      </c>
      <c r="IG40" s="10">
        <f t="shared" si="19"/>
        <v>0</v>
      </c>
      <c r="IH40" s="10">
        <f t="shared" si="19"/>
        <v>0</v>
      </c>
      <c r="II40" s="10">
        <f t="shared" si="19"/>
        <v>0</v>
      </c>
      <c r="IJ40" s="10">
        <f t="shared" si="19"/>
        <v>0</v>
      </c>
      <c r="IK40" s="10">
        <f t="shared" si="19"/>
        <v>0</v>
      </c>
      <c r="IL40" s="10">
        <f t="shared" ref="IL40:IQ40" si="20">IL39/25%</f>
        <v>0</v>
      </c>
      <c r="IM40" s="10">
        <f t="shared" si="20"/>
        <v>0</v>
      </c>
      <c r="IN40" s="10">
        <f t="shared" si="20"/>
        <v>0</v>
      </c>
      <c r="IO40" s="10">
        <f t="shared" si="20"/>
        <v>0</v>
      </c>
      <c r="IP40" s="10">
        <f t="shared" si="20"/>
        <v>0</v>
      </c>
      <c r="IQ40" s="10">
        <f t="shared" si="20"/>
        <v>0</v>
      </c>
      <c r="IR40" s="10">
        <f t="shared" ref="IR40:IT40" si="21">IR39/25%</f>
        <v>0</v>
      </c>
      <c r="IS40" s="10">
        <f t="shared" si="21"/>
        <v>0</v>
      </c>
      <c r="IT40" s="10">
        <f t="shared" si="21"/>
        <v>0</v>
      </c>
    </row>
    <row r="42" spans="1:254" x14ac:dyDescent="0.25">
      <c r="B42" s="11" t="s">
        <v>679</v>
      </c>
    </row>
    <row r="43" spans="1:254" x14ac:dyDescent="0.25">
      <c r="B43" t="s">
        <v>680</v>
      </c>
      <c r="C43" t="s">
        <v>681</v>
      </c>
      <c r="D43" s="34"/>
    </row>
    <row r="44" spans="1:254" x14ac:dyDescent="0.25">
      <c r="B44" t="s">
        <v>682</v>
      </c>
      <c r="C44" t="s">
        <v>681</v>
      </c>
    </row>
    <row r="45" spans="1:254" x14ac:dyDescent="0.25">
      <c r="B45" t="s">
        <v>683</v>
      </c>
      <c r="C45" t="s">
        <v>681</v>
      </c>
    </row>
    <row r="47" spans="1:254" x14ac:dyDescent="0.25">
      <c r="B47" t="s">
        <v>680</v>
      </c>
      <c r="C47" t="s">
        <v>684</v>
      </c>
      <c r="D47" s="34"/>
    </row>
    <row r="48" spans="1:254" x14ac:dyDescent="0.25">
      <c r="B48" t="s">
        <v>682</v>
      </c>
      <c r="C48" t="s">
        <v>684</v>
      </c>
    </row>
    <row r="49" spans="2:3" x14ac:dyDescent="0.25">
      <c r="B49" t="s">
        <v>683</v>
      </c>
      <c r="C49" t="s">
        <v>684</v>
      </c>
    </row>
    <row r="51" spans="2:3" x14ac:dyDescent="0.25">
      <c r="B51" t="s">
        <v>680</v>
      </c>
      <c r="C51" t="s">
        <v>686</v>
      </c>
    </row>
    <row r="52" spans="2:3" x14ac:dyDescent="0.25">
      <c r="B52" t="s">
        <v>682</v>
      </c>
      <c r="C52" t="s">
        <v>686</v>
      </c>
    </row>
    <row r="53" spans="2:3" x14ac:dyDescent="0.25">
      <c r="B53" t="s">
        <v>683</v>
      </c>
      <c r="C53" t="s">
        <v>686</v>
      </c>
    </row>
    <row r="55" spans="2:3" x14ac:dyDescent="0.25">
      <c r="B55" t="s">
        <v>680</v>
      </c>
      <c r="C55" t="s">
        <v>685</v>
      </c>
    </row>
    <row r="56" spans="2:3" x14ac:dyDescent="0.25">
      <c r="B56" t="s">
        <v>682</v>
      </c>
      <c r="C56" t="s">
        <v>685</v>
      </c>
    </row>
    <row r="57" spans="2:3" x14ac:dyDescent="0.25">
      <c r="B57" t="s">
        <v>683</v>
      </c>
      <c r="C57" t="s">
        <v>685</v>
      </c>
    </row>
    <row r="59" spans="2:3" x14ac:dyDescent="0.25">
      <c r="B59" t="s">
        <v>680</v>
      </c>
      <c r="C59" t="s">
        <v>687</v>
      </c>
    </row>
    <row r="60" spans="2:3" x14ac:dyDescent="0.25">
      <c r="B60" t="s">
        <v>682</v>
      </c>
      <c r="C60" t="s">
        <v>687</v>
      </c>
    </row>
    <row r="61" spans="2:3" x14ac:dyDescent="0.25">
      <c r="B61" t="s">
        <v>683</v>
      </c>
      <c r="C61" t="s">
        <v>687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Мектеп</cp:lastModifiedBy>
  <dcterms:created xsi:type="dcterms:W3CDTF">2022-12-22T06:57:03Z</dcterms:created>
  <dcterms:modified xsi:type="dcterms:W3CDTF">2024-09-18T11:15:18Z</dcterms:modified>
</cp:coreProperties>
</file>